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5820" windowHeight="9630" activeTab="0"/>
  </bookViews>
  <sheets>
    <sheet name="WEEK 08" sheetId="1" r:id="rId1"/>
  </sheets>
  <definedNames>
    <definedName name="_xlnm.Print_Area" localSheetId="0">'WEEK 08'!$D$2:$T$34</definedName>
  </definedNames>
  <calcPr fullCalcOnLoad="1"/>
</workbook>
</file>

<file path=xl/sharedStrings.xml><?xml version="1.0" encoding="utf-8"?>
<sst xmlns="http://schemas.openxmlformats.org/spreadsheetml/2006/main" count="119" uniqueCount="63">
  <si>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</si>
  <si>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</si>
  <si>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Top 20</t>
  </si>
  <si>
    <t>Week</t>
  </si>
  <si>
    <t>FOR  PRINT</t>
  </si>
  <si>
    <t>TO:</t>
  </si>
  <si>
    <t>FORMAT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</si>
  <si>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</si>
  <si>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</si>
  <si>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</si>
  <si>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</si>
  <si>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</si>
  <si>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</si>
  <si>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</si>
  <si>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</si>
  <si>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</si>
  <si>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</si>
  <si>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</si>
  <si>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</si>
  <si>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</si>
  <si>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</si>
  <si>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</si>
  <si>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</si>
  <si>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</si>
  <si>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</si>
  <si>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</si>
  <si>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</si>
  <si>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</si>
  <si>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</si>
  <si>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</si>
  <si>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</si>
  <si>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</si>
  <si>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</si>
  <si>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</si>
  <si>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</si>
  <si>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</si>
  <si>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</si>
  <si>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PAR</t>
  </si>
  <si>
    <t>ARTHUR AND THE WAR OF THE TWO WORLDS</t>
  </si>
  <si>
    <t>MEGAMIND 3D</t>
  </si>
  <si>
    <t>YOU WILL MEET A TALL DARK STRANGER</t>
  </si>
  <si>
    <t>LITTLE FOCKERS</t>
  </si>
  <si>
    <t>SAMMY'S ADVENTURES:THE SECRET PASSAGE</t>
  </si>
  <si>
    <t>NEXT THREE DAYS</t>
  </si>
  <si>
    <t>SEASON OF THE WITCH</t>
  </si>
  <si>
    <t>PARANORMAL ACTIVITY 2</t>
  </si>
  <si>
    <t>TOURIST, THE</t>
  </si>
  <si>
    <t>TANGLED (3D)</t>
  </si>
  <si>
    <t>FAIR GAME</t>
  </si>
  <si>
    <t>BLACK SWAN</t>
  </si>
  <si>
    <t>DILEMMA, THE</t>
  </si>
  <si>
    <t>UNI</t>
  </si>
  <si>
    <t>YOGI BEAR 3D</t>
  </si>
  <si>
    <t>KING'S SPEECH</t>
  </si>
  <si>
    <t>BURLESQUE</t>
  </si>
  <si>
    <t>FIGHTER</t>
  </si>
  <si>
    <t>NO STRINGS ATTACHED</t>
  </si>
  <si>
    <t>GNOMEO AND JULIET 3D</t>
  </si>
  <si>
    <t>127 HOURS</t>
  </si>
  <si>
    <t>UNKNOWN</t>
  </si>
  <si>
    <t>BIG MOMMA'S:LIKE FATHER LIKE SON</t>
  </si>
  <si>
    <t>WAY BACK, THE</t>
  </si>
  <si>
    <t>BIUTIFUL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</si>
</sst>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12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12" xfId="54" applyFont="1" applyFill="1" applyBorder="1" applyAlignment="1">
      <alignment horizontal="center"/>
      <protection/>
    </xf>
    <xf numFmtId="0" fontId="3" fillId="0" borderId="12" xfId="54" applyFont="1" applyBorder="1" applyAlignment="1">
      <alignment horizontal="center"/>
      <protection/>
    </xf>
    <xf numFmtId="0" fontId="3" fillId="25" borderId="12" xfId="54" applyFont="1" applyFill="1" applyBorder="1" applyAlignment="1">
      <alignment horizontal="center"/>
      <protection/>
    </xf>
    <xf numFmtId="0" fontId="8" fillId="0" borderId="12" xfId="54" applyFont="1" applyBorder="1" applyAlignment="1">
      <alignment horizontal="center"/>
      <protection/>
    </xf>
    <xf numFmtId="10" fontId="3" fillId="0" borderId="12" xfId="54" applyNumberFormat="1" applyFont="1" applyFill="1" applyBorder="1" applyAlignment="1">
      <alignment horizontal="center"/>
      <protection/>
    </xf>
    <xf numFmtId="3" fontId="10" fillId="0" borderId="12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12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13" xfId="54" applyNumberFormat="1" applyFont="1" applyFill="1" applyBorder="1" applyAlignment="1">
      <alignment horizontal="right"/>
      <protection/>
    </xf>
    <xf numFmtId="10" fontId="3" fillId="0" borderId="14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0" fontId="3" fillId="0" borderId="12" xfId="54" applyFont="1" applyBorder="1" applyAlignment="1">
      <alignment horizontal="left"/>
      <protection/>
    </xf>
    <xf numFmtId="3" fontId="29" fillId="0" borderId="12" xfId="54" applyNumberFormat="1" applyFont="1" applyBorder="1" applyAlignment="1" applyProtection="1">
      <alignment horizontal="right"/>
      <protection locked="0"/>
    </xf>
    <xf numFmtId="3" fontId="29" fillId="0" borderId="15" xfId="54" applyNumberFormat="1" applyFont="1" applyFill="1" applyBorder="1" applyAlignment="1">
      <alignment horizontal="right"/>
      <protection/>
    </xf>
    <xf numFmtId="0" fontId="8" fillId="0" borderId="16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12" xfId="54" applyFont="1" applyFill="1" applyBorder="1" applyAlignment="1">
      <alignment horizontal="center"/>
      <protection/>
    </xf>
    <xf numFmtId="3" fontId="10" fillId="0" borderId="12" xfId="54" applyNumberFormat="1" applyFont="1" applyBorder="1" applyAlignment="1">
      <alignment horizontal="right"/>
      <protection/>
    </xf>
    <xf numFmtId="3" fontId="10" fillId="0" borderId="15" xfId="54" applyNumberFormat="1" applyFont="1" applyBorder="1" applyAlignment="1">
      <alignment horizontal="right"/>
      <protection/>
    </xf>
    <xf numFmtId="0" fontId="3" fillId="0" borderId="0" xfId="54" applyFont="1" applyFill="1" applyBorder="1">
      <alignment/>
      <protection/>
    </xf>
    <xf numFmtId="0" fontId="3" fillId="0" borderId="0" xfId="54" applyFont="1" applyBorder="1">
      <alignment/>
      <protection/>
    </xf>
    <xf numFmtId="2" fontId="2" fillId="0" borderId="0" xfId="54" applyNumberFormat="1" applyFont="1" applyBorder="1" applyAlignment="1">
      <alignment horizontal="center"/>
      <protection/>
    </xf>
    <xf numFmtId="172" fontId="3" fillId="0" borderId="0" xfId="54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tabSelected="1" zoomScalePageLayoutView="0" workbookViewId="0" topLeftCell="A1">
      <selection activeCell="R3" sqref="R3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39.140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L2" s="2"/>
      <c r="M2" s="2"/>
      <c r="N2" s="44"/>
      <c r="O2" s="2"/>
      <c r="P2" s="2"/>
      <c r="Q2" s="2"/>
      <c r="R2" s="2"/>
      <c r="S2" s="2"/>
      <c r="T2" s="45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6" t="s">
        <v>0</v>
      </c>
      <c r="H3" s="7" t="s">
        <v>1</v>
      </c>
      <c r="I3" s="8"/>
      <c r="L3" s="2"/>
      <c r="M3" s="2"/>
      <c r="N3" s="44"/>
      <c r="O3" s="2"/>
      <c r="P3" s="2"/>
      <c r="Q3" s="2"/>
      <c r="R3" s="2"/>
      <c r="S3" s="2"/>
      <c r="T3" s="45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7" t="s">
        <v>2</v>
      </c>
      <c r="L4" s="14"/>
      <c r="M4" s="14"/>
      <c r="N4" s="16" t="s">
        <v>4</v>
      </c>
      <c r="O4" s="14"/>
      <c r="P4" s="14"/>
      <c r="Q4" s="16"/>
      <c r="R4" s="2"/>
      <c r="S4" s="2"/>
      <c r="T4" s="46"/>
    </row>
    <row r="5" spans="4:19" ht="12.75">
      <c r="D5" s="1"/>
      <c r="E5" s="1" t="s">
        <v>5</v>
      </c>
      <c r="F5" s="1"/>
      <c r="G5" s="1"/>
      <c r="H5" s="1"/>
      <c r="I5" s="1"/>
      <c r="N5" s="10" t="s">
        <v>6</v>
      </c>
      <c r="Q5" s="11" t="s">
        <v>6</v>
      </c>
      <c r="S5" s="10"/>
    </row>
    <row r="6" spans="4:19" ht="12.75">
      <c r="D6" s="1"/>
      <c r="E6" s="1" t="s">
        <v>7</v>
      </c>
      <c r="F6" s="12" t="s">
        <v>8</v>
      </c>
      <c r="G6" s="1"/>
      <c r="H6" s="1"/>
      <c r="I6" s="1"/>
      <c r="K6" s="43" t="s">
        <v>3</v>
      </c>
      <c r="L6" s="9">
        <v>8</v>
      </c>
      <c r="N6" s="10" t="s">
        <v>9</v>
      </c>
      <c r="P6" s="13"/>
      <c r="Q6" s="10" t="s">
        <v>9</v>
      </c>
      <c r="S6" s="10" t="s">
        <v>9</v>
      </c>
    </row>
    <row r="7" spans="4:20" ht="12" customHeight="1">
      <c r="D7" s="14"/>
      <c r="E7" s="14"/>
      <c r="F7" s="15"/>
      <c r="G7" s="14"/>
      <c r="H7" s="14"/>
      <c r="I7" s="14"/>
      <c r="J7" s="14"/>
      <c r="K7" s="16"/>
      <c r="L7" s="14"/>
      <c r="M7" s="14"/>
      <c r="N7" s="16"/>
      <c r="O7" s="16"/>
      <c r="P7" s="14"/>
      <c r="Q7" s="14"/>
      <c r="R7" s="14"/>
      <c r="S7" s="14"/>
      <c r="T7" s="14"/>
    </row>
    <row r="8" spans="4:20" ht="12.75">
      <c r="D8" s="17" t="s">
        <v>10</v>
      </c>
      <c r="E8" s="17" t="s">
        <v>11</v>
      </c>
      <c r="F8" s="17"/>
      <c r="G8" s="17"/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15</v>
      </c>
      <c r="M8" s="17" t="s">
        <v>16</v>
      </c>
      <c r="N8" s="17" t="s">
        <v>17</v>
      </c>
      <c r="O8" s="17" t="s">
        <v>13</v>
      </c>
      <c r="P8" s="17" t="s">
        <v>13</v>
      </c>
      <c r="Q8" s="17" t="s">
        <v>18</v>
      </c>
      <c r="R8" s="17" t="s">
        <v>19</v>
      </c>
      <c r="S8" s="18" t="s">
        <v>20</v>
      </c>
      <c r="T8" s="17" t="s">
        <v>19</v>
      </c>
    </row>
    <row r="9" spans="4:20" ht="12.75">
      <c r="D9" s="17"/>
      <c r="E9" s="17" t="s">
        <v>13</v>
      </c>
      <c r="F9" s="17" t="s">
        <v>21</v>
      </c>
      <c r="G9" s="17" t="s">
        <v>22</v>
      </c>
      <c r="H9" s="17" t="s">
        <v>22</v>
      </c>
      <c r="I9" s="17" t="s">
        <v>14</v>
      </c>
      <c r="J9" s="17"/>
      <c r="K9" s="17" t="s">
        <v>23</v>
      </c>
      <c r="L9" s="17" t="s">
        <v>24</v>
      </c>
      <c r="M9" s="17" t="s">
        <v>25</v>
      </c>
      <c r="N9" s="17" t="s">
        <v>23</v>
      </c>
      <c r="O9" s="17" t="s">
        <v>23</v>
      </c>
      <c r="P9" s="17" t="s">
        <v>24</v>
      </c>
      <c r="Q9" s="17" t="s">
        <v>26</v>
      </c>
      <c r="R9" s="17" t="s">
        <v>23</v>
      </c>
      <c r="S9" s="18" t="s">
        <v>24</v>
      </c>
      <c r="T9" s="17" t="s">
        <v>24</v>
      </c>
    </row>
    <row r="10" spans="4:256" s="27" customFormat="1" ht="12.75">
      <c r="D10" s="19">
        <v>1</v>
      </c>
      <c r="E10" s="19" t="s">
        <v>29</v>
      </c>
      <c r="F10" s="18" t="s">
        <v>59</v>
      </c>
      <c r="G10" s="18" t="s">
        <v>30</v>
      </c>
      <c r="H10" s="18" t="s">
        <v>31</v>
      </c>
      <c r="I10" s="20">
        <v>1</v>
      </c>
      <c r="J10" s="20">
        <v>8</v>
      </c>
      <c r="K10" s="41">
        <v>232980</v>
      </c>
      <c r="L10" s="41">
        <v>8107</v>
      </c>
      <c r="M10" s="21" t="e">
        <f aca="true" t="shared" si="0" ref="M10:M34">O10/N10-100%</f>
        <v>#DIV/0!</v>
      </c>
      <c r="N10" s="22"/>
      <c r="O10" s="22">
        <v>306564.4</v>
      </c>
      <c r="P10" s="22">
        <v>11945</v>
      </c>
      <c r="Q10" s="36"/>
      <c r="R10" s="22">
        <f aca="true" t="shared" si="1" ref="R10:R33">O10+Q10</f>
        <v>306564.4</v>
      </c>
      <c r="S10" s="35"/>
      <c r="T10" s="24">
        <f aca="true" t="shared" si="2" ref="T10:T33">S10+P10</f>
        <v>11945</v>
      </c>
      <c r="U10" s="10"/>
      <c r="V10" s="23"/>
      <c r="W10" s="25"/>
      <c r="X10" s="26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7" customFormat="1" ht="12.75">
      <c r="D11" s="19">
        <v>2</v>
      </c>
      <c r="E11" s="19">
        <v>1</v>
      </c>
      <c r="F11" s="18" t="s">
        <v>56</v>
      </c>
      <c r="G11" s="18" t="s">
        <v>37</v>
      </c>
      <c r="H11" s="18" t="s">
        <v>31</v>
      </c>
      <c r="I11" s="20">
        <v>2</v>
      </c>
      <c r="J11" s="20">
        <v>8</v>
      </c>
      <c r="K11" s="41">
        <v>151636</v>
      </c>
      <c r="L11" s="41">
        <v>5102</v>
      </c>
      <c r="M11" s="21">
        <f t="shared" si="0"/>
        <v>-0.4297065658542163</v>
      </c>
      <c r="N11" s="22">
        <v>363870.4</v>
      </c>
      <c r="O11" s="22">
        <v>207512.9</v>
      </c>
      <c r="P11" s="22">
        <v>8219</v>
      </c>
      <c r="Q11" s="36">
        <v>363870.4</v>
      </c>
      <c r="R11" s="22">
        <f t="shared" si="1"/>
        <v>571383.3</v>
      </c>
      <c r="S11" s="35">
        <v>14146</v>
      </c>
      <c r="T11" s="24">
        <f t="shared" si="2"/>
        <v>22365</v>
      </c>
      <c r="U11" s="10"/>
      <c r="V11" s="23"/>
      <c r="W11" s="25"/>
      <c r="X11" s="26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7" customFormat="1" ht="12.75">
      <c r="D12" s="19">
        <v>3</v>
      </c>
      <c r="E12" s="19">
        <v>2</v>
      </c>
      <c r="F12" s="18" t="s">
        <v>57</v>
      </c>
      <c r="G12" s="18" t="s">
        <v>32</v>
      </c>
      <c r="H12" s="18" t="s">
        <v>31</v>
      </c>
      <c r="I12" s="20">
        <v>2</v>
      </c>
      <c r="J12" s="20">
        <v>8</v>
      </c>
      <c r="K12" s="41">
        <v>161503</v>
      </c>
      <c r="L12" s="41">
        <v>4551</v>
      </c>
      <c r="M12" s="21">
        <f t="shared" si="0"/>
        <v>-0.04901479429720146</v>
      </c>
      <c r="N12" s="22">
        <v>215894</v>
      </c>
      <c r="O12" s="22">
        <v>205312</v>
      </c>
      <c r="P12" s="22">
        <v>6253</v>
      </c>
      <c r="Q12" s="36">
        <v>215894</v>
      </c>
      <c r="R12" s="22">
        <f t="shared" si="1"/>
        <v>421206</v>
      </c>
      <c r="S12" s="35">
        <v>6509</v>
      </c>
      <c r="T12" s="24">
        <f t="shared" si="2"/>
        <v>12762</v>
      </c>
      <c r="U12" s="10"/>
      <c r="V12" s="23"/>
      <c r="W12" s="25"/>
      <c r="X12" s="26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7" customFormat="1" ht="12.75">
      <c r="D13" s="19">
        <v>4</v>
      </c>
      <c r="E13" s="19">
        <v>3</v>
      </c>
      <c r="F13" s="18" t="s">
        <v>53</v>
      </c>
      <c r="G13" s="18" t="s">
        <v>32</v>
      </c>
      <c r="H13" s="18" t="s">
        <v>36</v>
      </c>
      <c r="I13" s="20">
        <v>3</v>
      </c>
      <c r="J13" s="20">
        <v>6</v>
      </c>
      <c r="K13" s="41">
        <v>138277</v>
      </c>
      <c r="L13" s="41">
        <v>4700</v>
      </c>
      <c r="M13" s="21">
        <f t="shared" si="0"/>
        <v>-0.15009458014639365</v>
      </c>
      <c r="N13" s="22">
        <v>206703</v>
      </c>
      <c r="O13" s="22">
        <v>175678</v>
      </c>
      <c r="P13" s="22">
        <v>6588</v>
      </c>
      <c r="Q13" s="36">
        <v>414452</v>
      </c>
      <c r="R13" s="22">
        <f t="shared" si="1"/>
        <v>590130</v>
      </c>
      <c r="S13" s="35">
        <v>16987</v>
      </c>
      <c r="T13" s="24">
        <f t="shared" si="2"/>
        <v>23575</v>
      </c>
      <c r="U13" s="10"/>
      <c r="V13" s="23"/>
      <c r="W13" s="25"/>
      <c r="X13" s="26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7" customFormat="1" ht="12.75">
      <c r="D14" s="19">
        <v>5</v>
      </c>
      <c r="E14" s="19" t="s">
        <v>29</v>
      </c>
      <c r="F14" s="34" t="s">
        <v>60</v>
      </c>
      <c r="G14" s="18" t="s">
        <v>27</v>
      </c>
      <c r="H14" s="18" t="s">
        <v>28</v>
      </c>
      <c r="I14" s="20">
        <v>1</v>
      </c>
      <c r="J14" s="20">
        <v>6</v>
      </c>
      <c r="K14" s="41">
        <v>106632</v>
      </c>
      <c r="L14" s="41">
        <v>3747</v>
      </c>
      <c r="M14" s="21" t="e">
        <f t="shared" si="0"/>
        <v>#DIV/0!</v>
      </c>
      <c r="N14" s="22"/>
      <c r="O14" s="22">
        <v>121534</v>
      </c>
      <c r="P14" s="22">
        <v>4646</v>
      </c>
      <c r="Q14" s="36"/>
      <c r="R14" s="22">
        <f t="shared" si="1"/>
        <v>121534</v>
      </c>
      <c r="S14" s="35"/>
      <c r="T14" s="24">
        <f t="shared" si="2"/>
        <v>4646</v>
      </c>
      <c r="U14" s="10"/>
      <c r="V14" s="23"/>
      <c r="W14" s="25"/>
      <c r="X14" s="26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7" customFormat="1" ht="12.75">
      <c r="D15" s="19">
        <v>6</v>
      </c>
      <c r="E15" s="19">
        <v>5</v>
      </c>
      <c r="F15" s="18" t="s">
        <v>47</v>
      </c>
      <c r="G15" s="18" t="s">
        <v>34</v>
      </c>
      <c r="H15" s="18" t="s">
        <v>28</v>
      </c>
      <c r="I15" s="20">
        <v>6</v>
      </c>
      <c r="J15" s="20">
        <v>11</v>
      </c>
      <c r="K15" s="41">
        <v>91495</v>
      </c>
      <c r="L15" s="41">
        <v>3782</v>
      </c>
      <c r="M15" s="21">
        <f t="shared" si="0"/>
        <v>-0.16220785993078712</v>
      </c>
      <c r="N15" s="22">
        <v>126566</v>
      </c>
      <c r="O15" s="22">
        <v>106036</v>
      </c>
      <c r="P15" s="22">
        <v>4555</v>
      </c>
      <c r="Q15" s="36">
        <v>961488</v>
      </c>
      <c r="R15" s="22">
        <f t="shared" si="1"/>
        <v>1067524</v>
      </c>
      <c r="S15" s="35">
        <v>39519</v>
      </c>
      <c r="T15" s="24">
        <f t="shared" si="2"/>
        <v>44074</v>
      </c>
      <c r="U15" s="10"/>
      <c r="V15" s="23"/>
      <c r="W15" s="25"/>
      <c r="X15" s="26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7" customFormat="1" ht="12.75">
      <c r="D16" s="19">
        <v>7</v>
      </c>
      <c r="E16" s="19">
        <v>4</v>
      </c>
      <c r="F16" s="18" t="s">
        <v>49</v>
      </c>
      <c r="G16" s="18" t="s">
        <v>27</v>
      </c>
      <c r="H16" s="18" t="s">
        <v>28</v>
      </c>
      <c r="I16" s="20">
        <v>4</v>
      </c>
      <c r="J16" s="20">
        <v>6</v>
      </c>
      <c r="K16" s="41">
        <v>81095</v>
      </c>
      <c r="L16" s="41">
        <v>2694</v>
      </c>
      <c r="M16" s="21">
        <f t="shared" si="0"/>
        <v>-0.3450553440849444</v>
      </c>
      <c r="N16" s="22">
        <v>159728</v>
      </c>
      <c r="O16" s="22">
        <v>104613</v>
      </c>
      <c r="P16" s="22">
        <v>3855</v>
      </c>
      <c r="Q16" s="36">
        <v>574969</v>
      </c>
      <c r="R16" s="22">
        <f t="shared" si="1"/>
        <v>679582</v>
      </c>
      <c r="S16" s="35">
        <v>22212</v>
      </c>
      <c r="T16" s="24">
        <f t="shared" si="2"/>
        <v>26067</v>
      </c>
      <c r="U16" s="10"/>
      <c r="V16" s="23"/>
      <c r="W16" s="25"/>
      <c r="X16" s="26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7" customFormat="1" ht="12.75">
      <c r="D17" s="19">
        <v>8</v>
      </c>
      <c r="E17" s="19" t="s">
        <v>29</v>
      </c>
      <c r="F17" s="18" t="s">
        <v>61</v>
      </c>
      <c r="G17" s="18" t="s">
        <v>51</v>
      </c>
      <c r="H17" s="18" t="s">
        <v>31</v>
      </c>
      <c r="I17" s="37">
        <v>1</v>
      </c>
      <c r="J17" s="20">
        <v>2</v>
      </c>
      <c r="K17" s="42">
        <v>78836</v>
      </c>
      <c r="L17" s="41">
        <v>2510</v>
      </c>
      <c r="M17" s="21" t="e">
        <f t="shared" si="0"/>
        <v>#DIV/0!</v>
      </c>
      <c r="N17" s="22"/>
      <c r="O17" s="22">
        <v>103458</v>
      </c>
      <c r="P17" s="22">
        <v>3689</v>
      </c>
      <c r="Q17" s="36"/>
      <c r="R17" s="22">
        <f t="shared" si="1"/>
        <v>103458</v>
      </c>
      <c r="S17" s="35"/>
      <c r="T17" s="24">
        <f t="shared" si="2"/>
        <v>3689</v>
      </c>
      <c r="U17" s="10"/>
      <c r="V17" s="23"/>
      <c r="W17" s="25"/>
      <c r="X17" s="26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7" customFormat="1" ht="12.75">
      <c r="D18" s="19">
        <v>9</v>
      </c>
      <c r="E18" s="19">
        <v>10</v>
      </c>
      <c r="F18" s="34" t="s">
        <v>42</v>
      </c>
      <c r="G18" s="18" t="s">
        <v>32</v>
      </c>
      <c r="H18" s="18" t="s">
        <v>31</v>
      </c>
      <c r="I18" s="37">
        <v>9</v>
      </c>
      <c r="J18" s="20">
        <v>9</v>
      </c>
      <c r="K18" s="42">
        <v>44583</v>
      </c>
      <c r="L18" s="41">
        <v>1719</v>
      </c>
      <c r="M18" s="21">
        <f t="shared" si="0"/>
        <v>0.02431795283138838</v>
      </c>
      <c r="N18" s="22">
        <v>51114.5</v>
      </c>
      <c r="O18" s="22">
        <v>52357.5</v>
      </c>
      <c r="P18" s="22">
        <v>2221</v>
      </c>
      <c r="Q18" s="36">
        <v>1420952.3</v>
      </c>
      <c r="R18" s="22">
        <f t="shared" si="1"/>
        <v>1473309.8</v>
      </c>
      <c r="S18" s="35">
        <v>48315</v>
      </c>
      <c r="T18" s="24">
        <f t="shared" si="2"/>
        <v>50536</v>
      </c>
      <c r="U18" s="10"/>
      <c r="V18" s="23"/>
      <c r="W18" s="25"/>
      <c r="X18" s="26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7" customFormat="1" ht="12.75">
      <c r="D19" s="19">
        <v>10</v>
      </c>
      <c r="E19" s="19" t="s">
        <v>29</v>
      </c>
      <c r="F19" s="18" t="s">
        <v>62</v>
      </c>
      <c r="G19" s="18" t="s">
        <v>32</v>
      </c>
      <c r="H19" s="18" t="s">
        <v>36</v>
      </c>
      <c r="I19" s="20">
        <v>1</v>
      </c>
      <c r="J19" s="20">
        <v>3</v>
      </c>
      <c r="K19" s="41">
        <v>34474</v>
      </c>
      <c r="L19" s="41">
        <v>1323</v>
      </c>
      <c r="M19" s="21" t="e">
        <f t="shared" si="0"/>
        <v>#DIV/0!</v>
      </c>
      <c r="N19" s="22"/>
      <c r="O19" s="22">
        <v>45937</v>
      </c>
      <c r="P19" s="22">
        <v>1871</v>
      </c>
      <c r="Q19" s="36"/>
      <c r="R19" s="22">
        <f t="shared" si="1"/>
        <v>45937</v>
      </c>
      <c r="S19" s="35"/>
      <c r="T19" s="24">
        <f t="shared" si="2"/>
        <v>1871</v>
      </c>
      <c r="U19" s="10"/>
      <c r="V19" s="23"/>
      <c r="W19" s="25"/>
      <c r="X19" s="26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7" customFormat="1" ht="12.75">
      <c r="D20" s="19">
        <v>11</v>
      </c>
      <c r="E20" s="19">
        <v>8</v>
      </c>
      <c r="F20" s="18" t="s">
        <v>44</v>
      </c>
      <c r="G20" s="18" t="s">
        <v>32</v>
      </c>
      <c r="H20" s="18" t="s">
        <v>33</v>
      </c>
      <c r="I20" s="20">
        <v>7</v>
      </c>
      <c r="J20" s="20">
        <v>9</v>
      </c>
      <c r="K20" s="41">
        <v>34843</v>
      </c>
      <c r="L20" s="41">
        <v>1093</v>
      </c>
      <c r="M20" s="21">
        <f t="shared" si="0"/>
        <v>-0.47596027781326267</v>
      </c>
      <c r="N20" s="22">
        <v>74366.5</v>
      </c>
      <c r="O20" s="22">
        <v>38971</v>
      </c>
      <c r="P20" s="22">
        <v>1411</v>
      </c>
      <c r="Q20" s="36">
        <v>873434.6799999999</v>
      </c>
      <c r="R20" s="22">
        <f t="shared" si="1"/>
        <v>912405.6799999999</v>
      </c>
      <c r="S20" s="35">
        <v>33750</v>
      </c>
      <c r="T20" s="24">
        <f t="shared" si="2"/>
        <v>35161</v>
      </c>
      <c r="U20" s="10"/>
      <c r="V20" s="23"/>
      <c r="W20" s="25"/>
      <c r="X20" s="26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7" customFormat="1" ht="12.75">
      <c r="D21" s="19">
        <v>12</v>
      </c>
      <c r="E21" s="19">
        <v>7</v>
      </c>
      <c r="F21" s="18" t="s">
        <v>46</v>
      </c>
      <c r="G21" s="18" t="s">
        <v>35</v>
      </c>
      <c r="H21" s="18" t="s">
        <v>28</v>
      </c>
      <c r="I21" s="20">
        <v>6</v>
      </c>
      <c r="J21" s="20">
        <v>9</v>
      </c>
      <c r="K21" s="41">
        <v>32769</v>
      </c>
      <c r="L21" s="41">
        <v>1327</v>
      </c>
      <c r="M21" s="21">
        <f t="shared" si="0"/>
        <v>-0.6349558200112365</v>
      </c>
      <c r="N21" s="22">
        <v>97895</v>
      </c>
      <c r="O21" s="22">
        <v>35736</v>
      </c>
      <c r="P21" s="22">
        <v>1497</v>
      </c>
      <c r="Q21" s="36">
        <v>1007633</v>
      </c>
      <c r="R21" s="22">
        <f t="shared" si="1"/>
        <v>1043369</v>
      </c>
      <c r="S21" s="35">
        <v>38471</v>
      </c>
      <c r="T21" s="24">
        <f t="shared" si="2"/>
        <v>39968</v>
      </c>
      <c r="U21" s="10"/>
      <c r="V21" s="23"/>
      <c r="W21" s="25"/>
      <c r="X21" s="26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7" customFormat="1" ht="12.75">
      <c r="D22" s="19">
        <v>13</v>
      </c>
      <c r="E22" s="19">
        <v>9</v>
      </c>
      <c r="F22" s="18" t="s">
        <v>58</v>
      </c>
      <c r="G22" s="18" t="s">
        <v>27</v>
      </c>
      <c r="H22" s="18" t="s">
        <v>28</v>
      </c>
      <c r="I22" s="20">
        <v>2</v>
      </c>
      <c r="J22" s="20">
        <v>3</v>
      </c>
      <c r="K22" s="41">
        <v>22521</v>
      </c>
      <c r="L22" s="41">
        <v>761</v>
      </c>
      <c r="M22" s="21">
        <f t="shared" si="0"/>
        <v>-0.6022551977393418</v>
      </c>
      <c r="N22" s="22">
        <v>73253</v>
      </c>
      <c r="O22" s="22">
        <v>29136</v>
      </c>
      <c r="P22" s="22">
        <v>1124</v>
      </c>
      <c r="Q22" s="36">
        <v>73253</v>
      </c>
      <c r="R22" s="22">
        <f t="shared" si="1"/>
        <v>102389</v>
      </c>
      <c r="S22" s="35">
        <v>2913</v>
      </c>
      <c r="T22" s="24">
        <f t="shared" si="2"/>
        <v>4037</v>
      </c>
      <c r="U22" s="10"/>
      <c r="V22" s="23"/>
      <c r="W22" s="25"/>
      <c r="X22" s="26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7" customFormat="1" ht="12.75">
      <c r="D23" s="19">
        <v>14</v>
      </c>
      <c r="E23" s="19">
        <v>17</v>
      </c>
      <c r="F23" s="18" t="s">
        <v>43</v>
      </c>
      <c r="G23" s="18" t="s">
        <v>32</v>
      </c>
      <c r="H23" s="18" t="s">
        <v>33</v>
      </c>
      <c r="I23" s="20">
        <v>8</v>
      </c>
      <c r="J23" s="20">
        <v>4</v>
      </c>
      <c r="K23" s="41">
        <v>24098</v>
      </c>
      <c r="L23" s="41">
        <v>819</v>
      </c>
      <c r="M23" s="21">
        <f t="shared" si="0"/>
        <v>0.25757663972053657</v>
      </c>
      <c r="N23" s="22">
        <v>22328.5</v>
      </c>
      <c r="O23" s="22">
        <v>28079.8</v>
      </c>
      <c r="P23" s="22">
        <v>1033</v>
      </c>
      <c r="Q23" s="36">
        <v>569662.94</v>
      </c>
      <c r="R23" s="22">
        <f t="shared" si="1"/>
        <v>597742.74</v>
      </c>
      <c r="S23" s="35">
        <v>21395</v>
      </c>
      <c r="T23" s="24">
        <f t="shared" si="2"/>
        <v>22428</v>
      </c>
      <c r="U23" s="10"/>
      <c r="V23" s="23"/>
      <c r="W23" s="25"/>
      <c r="X23" s="26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7" customFormat="1" ht="12.75">
      <c r="D24" s="19">
        <v>15</v>
      </c>
      <c r="E24" s="19">
        <v>6</v>
      </c>
      <c r="F24" s="18" t="s">
        <v>50</v>
      </c>
      <c r="G24" s="18" t="s">
        <v>51</v>
      </c>
      <c r="H24" s="18" t="s">
        <v>31</v>
      </c>
      <c r="I24" s="20">
        <v>4</v>
      </c>
      <c r="J24" s="20">
        <v>6</v>
      </c>
      <c r="K24" s="41">
        <v>22425</v>
      </c>
      <c r="L24" s="41">
        <v>905</v>
      </c>
      <c r="M24" s="21">
        <f t="shared" si="0"/>
        <v>-0.7289645152983135</v>
      </c>
      <c r="N24" s="22">
        <v>102903.5</v>
      </c>
      <c r="O24" s="22">
        <v>27890.5</v>
      </c>
      <c r="P24" s="22">
        <v>1220</v>
      </c>
      <c r="Q24" s="36">
        <v>410195.94</v>
      </c>
      <c r="R24" s="22">
        <f t="shared" si="1"/>
        <v>438086.44</v>
      </c>
      <c r="S24" s="35">
        <v>16084</v>
      </c>
      <c r="T24" s="24">
        <f t="shared" si="2"/>
        <v>17304</v>
      </c>
      <c r="U24" s="10"/>
      <c r="V24" s="23"/>
      <c r="W24" s="25"/>
      <c r="X24" s="26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7" customFormat="1" ht="12.75">
      <c r="D25" s="19">
        <v>16</v>
      </c>
      <c r="E25" s="19">
        <v>12</v>
      </c>
      <c r="F25" s="18" t="s">
        <v>55</v>
      </c>
      <c r="G25" s="18" t="s">
        <v>32</v>
      </c>
      <c r="H25" s="18" t="s">
        <v>33</v>
      </c>
      <c r="I25" s="20">
        <v>3</v>
      </c>
      <c r="J25" s="20">
        <v>2</v>
      </c>
      <c r="K25" s="41">
        <v>14039</v>
      </c>
      <c r="L25" s="41">
        <v>456</v>
      </c>
      <c r="M25" s="21">
        <f t="shared" si="0"/>
        <v>-0.33561594671030903</v>
      </c>
      <c r="N25" s="22">
        <v>34828.5</v>
      </c>
      <c r="O25" s="22">
        <v>23139.5</v>
      </c>
      <c r="P25" s="22">
        <v>880</v>
      </c>
      <c r="Q25" s="36">
        <v>88443.5</v>
      </c>
      <c r="R25" s="22">
        <f t="shared" si="1"/>
        <v>111583</v>
      </c>
      <c r="S25" s="35">
        <v>3334</v>
      </c>
      <c r="T25" s="24">
        <f t="shared" si="2"/>
        <v>4214</v>
      </c>
      <c r="U25" s="10"/>
      <c r="V25" s="23"/>
      <c r="W25" s="25"/>
      <c r="X25" s="26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7" customFormat="1" ht="12.75">
      <c r="D26" s="19">
        <v>17</v>
      </c>
      <c r="E26" s="19">
        <v>13</v>
      </c>
      <c r="F26" s="18" t="s">
        <v>52</v>
      </c>
      <c r="G26" s="18" t="s">
        <v>30</v>
      </c>
      <c r="H26" s="18" t="s">
        <v>31</v>
      </c>
      <c r="I26" s="20">
        <v>4</v>
      </c>
      <c r="J26" s="20">
        <v>8</v>
      </c>
      <c r="K26" s="41">
        <v>15478</v>
      </c>
      <c r="L26" s="41">
        <v>484</v>
      </c>
      <c r="M26" s="21">
        <f t="shared" si="0"/>
        <v>-0.4753313640839203</v>
      </c>
      <c r="N26" s="22">
        <v>33007.5</v>
      </c>
      <c r="O26" s="22">
        <v>17318</v>
      </c>
      <c r="P26" s="22">
        <v>566</v>
      </c>
      <c r="Q26" s="36">
        <v>169970.3</v>
      </c>
      <c r="R26" s="22">
        <f t="shared" si="1"/>
        <v>187288.3</v>
      </c>
      <c r="S26" s="35">
        <v>5251</v>
      </c>
      <c r="T26" s="24">
        <f t="shared" si="2"/>
        <v>5817</v>
      </c>
      <c r="U26" s="10"/>
      <c r="V26" s="23"/>
      <c r="W26" s="25"/>
      <c r="X26" s="26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7" customFormat="1" ht="12.75">
      <c r="D27" s="19">
        <v>18</v>
      </c>
      <c r="E27" s="19">
        <v>11</v>
      </c>
      <c r="F27" s="18" t="s">
        <v>41</v>
      </c>
      <c r="G27" s="18" t="s">
        <v>37</v>
      </c>
      <c r="H27" s="18" t="s">
        <v>31</v>
      </c>
      <c r="I27" s="20">
        <v>9</v>
      </c>
      <c r="J27" s="20">
        <v>5</v>
      </c>
      <c r="K27" s="41">
        <v>14332</v>
      </c>
      <c r="L27" s="41">
        <v>540</v>
      </c>
      <c r="M27" s="21">
        <f t="shared" si="0"/>
        <v>-0.6662591544704088</v>
      </c>
      <c r="N27" s="22">
        <v>42943.5</v>
      </c>
      <c r="O27" s="22">
        <v>14332</v>
      </c>
      <c r="P27" s="22">
        <v>540</v>
      </c>
      <c r="Q27" s="36">
        <v>1683126.2</v>
      </c>
      <c r="R27" s="22">
        <f t="shared" si="1"/>
        <v>1697458.2</v>
      </c>
      <c r="S27" s="35">
        <v>68288</v>
      </c>
      <c r="T27" s="24">
        <f t="shared" si="2"/>
        <v>68828</v>
      </c>
      <c r="U27" s="10"/>
      <c r="V27" s="23"/>
      <c r="W27" s="25"/>
      <c r="X27" s="26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7" customFormat="1" ht="12.75">
      <c r="D28" s="19">
        <v>19</v>
      </c>
      <c r="E28" s="19">
        <v>20</v>
      </c>
      <c r="F28" s="18" t="s">
        <v>45</v>
      </c>
      <c r="G28" s="18" t="s">
        <v>37</v>
      </c>
      <c r="H28" s="18" t="s">
        <v>31</v>
      </c>
      <c r="I28" s="20">
        <v>7</v>
      </c>
      <c r="J28" s="20">
        <v>4</v>
      </c>
      <c r="K28" s="41">
        <v>12008</v>
      </c>
      <c r="L28" s="41">
        <v>591</v>
      </c>
      <c r="M28" s="21">
        <f t="shared" si="0"/>
        <v>-0.06499999999999995</v>
      </c>
      <c r="N28" s="22">
        <v>13600</v>
      </c>
      <c r="O28" s="22">
        <v>12716</v>
      </c>
      <c r="P28" s="22">
        <v>640</v>
      </c>
      <c r="Q28" s="36">
        <v>364739</v>
      </c>
      <c r="R28" s="22">
        <f t="shared" si="1"/>
        <v>377455</v>
      </c>
      <c r="S28" s="35">
        <v>13589</v>
      </c>
      <c r="T28" s="24">
        <f t="shared" si="2"/>
        <v>14229</v>
      </c>
      <c r="U28" s="10"/>
      <c r="V28" s="23"/>
      <c r="W28" s="25"/>
      <c r="X28" s="26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27" customFormat="1" ht="12.75">
      <c r="D29" s="19">
        <v>20</v>
      </c>
      <c r="E29" s="19">
        <v>14</v>
      </c>
      <c r="F29" s="18" t="s">
        <v>48</v>
      </c>
      <c r="G29" s="18" t="s">
        <v>32</v>
      </c>
      <c r="H29" s="18" t="s">
        <v>31</v>
      </c>
      <c r="I29" s="20">
        <v>5</v>
      </c>
      <c r="J29" s="20">
        <v>3</v>
      </c>
      <c r="K29" s="41">
        <v>8032</v>
      </c>
      <c r="L29" s="41">
        <v>299</v>
      </c>
      <c r="M29" s="21">
        <f t="shared" si="0"/>
        <v>-0.6104079198103707</v>
      </c>
      <c r="N29" s="22">
        <v>32273.5</v>
      </c>
      <c r="O29" s="22">
        <v>12573.5</v>
      </c>
      <c r="P29" s="22">
        <v>561</v>
      </c>
      <c r="Q29" s="36">
        <v>240726</v>
      </c>
      <c r="R29" s="22">
        <f t="shared" si="1"/>
        <v>253299.5</v>
      </c>
      <c r="S29" s="35">
        <v>9465</v>
      </c>
      <c r="T29" s="24">
        <f t="shared" si="2"/>
        <v>10026</v>
      </c>
      <c r="U29" s="10"/>
      <c r="V29" s="23"/>
      <c r="W29" s="25"/>
      <c r="X29" s="26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27" customFormat="1" ht="12.75">
      <c r="D30" s="19">
        <v>21</v>
      </c>
      <c r="E30" s="19">
        <v>18</v>
      </c>
      <c r="F30" s="18" t="s">
        <v>39</v>
      </c>
      <c r="G30" s="18" t="s">
        <v>37</v>
      </c>
      <c r="H30" s="18" t="s">
        <v>31</v>
      </c>
      <c r="I30" s="20">
        <v>10</v>
      </c>
      <c r="J30" s="40">
        <v>3</v>
      </c>
      <c r="K30" s="41">
        <v>11451</v>
      </c>
      <c r="L30" s="41">
        <v>594</v>
      </c>
      <c r="M30" s="21">
        <f t="shared" si="0"/>
        <v>-0.29689349946439647</v>
      </c>
      <c r="N30" s="22">
        <v>17737</v>
      </c>
      <c r="O30" s="22">
        <v>12471</v>
      </c>
      <c r="P30" s="22">
        <v>696</v>
      </c>
      <c r="Q30" s="36">
        <v>1109223.8399999999</v>
      </c>
      <c r="R30" s="22">
        <f t="shared" si="1"/>
        <v>1121694.8399999999</v>
      </c>
      <c r="S30" s="35">
        <v>38812</v>
      </c>
      <c r="T30" s="24">
        <f t="shared" si="2"/>
        <v>39508</v>
      </c>
      <c r="U30" s="10"/>
      <c r="V30" s="23"/>
      <c r="W30" s="25"/>
      <c r="X30" s="26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27" customFormat="1" ht="12.75">
      <c r="D31" s="19">
        <v>22</v>
      </c>
      <c r="E31" s="19">
        <v>19</v>
      </c>
      <c r="F31" s="34" t="s">
        <v>40</v>
      </c>
      <c r="G31" s="18" t="s">
        <v>32</v>
      </c>
      <c r="H31" s="18" t="s">
        <v>31</v>
      </c>
      <c r="I31" s="20">
        <v>10</v>
      </c>
      <c r="J31" s="20">
        <v>2</v>
      </c>
      <c r="K31" s="41">
        <v>7854</v>
      </c>
      <c r="L31" s="41">
        <v>313</v>
      </c>
      <c r="M31" s="21">
        <f t="shared" si="0"/>
        <v>-0.2627897364153763</v>
      </c>
      <c r="N31" s="22">
        <v>15725.5</v>
      </c>
      <c r="O31" s="22">
        <v>11593</v>
      </c>
      <c r="P31" s="22">
        <v>520</v>
      </c>
      <c r="Q31" s="36">
        <v>401931.16000000003</v>
      </c>
      <c r="R31" s="22">
        <f t="shared" si="1"/>
        <v>413524.16000000003</v>
      </c>
      <c r="S31" s="35">
        <v>15172</v>
      </c>
      <c r="T31" s="24">
        <f t="shared" si="2"/>
        <v>15692</v>
      </c>
      <c r="U31" s="10"/>
      <c r="V31" s="23"/>
      <c r="W31" s="25"/>
      <c r="X31" s="26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27" customFormat="1" ht="12.75">
      <c r="D32" s="19">
        <v>23</v>
      </c>
      <c r="E32" s="19">
        <v>15</v>
      </c>
      <c r="F32" s="18" t="s">
        <v>54</v>
      </c>
      <c r="G32" s="18" t="s">
        <v>35</v>
      </c>
      <c r="H32" s="18" t="s">
        <v>28</v>
      </c>
      <c r="I32" s="20">
        <v>3</v>
      </c>
      <c r="J32" s="20">
        <v>5</v>
      </c>
      <c r="K32" s="41">
        <v>9793</v>
      </c>
      <c r="L32" s="41">
        <v>344</v>
      </c>
      <c r="M32" s="21">
        <f t="shared" si="0"/>
        <v>-0.6133542752068648</v>
      </c>
      <c r="N32" s="22">
        <v>26104</v>
      </c>
      <c r="O32" s="22">
        <v>10093</v>
      </c>
      <c r="P32" s="22">
        <v>368</v>
      </c>
      <c r="Q32" s="36">
        <v>90514</v>
      </c>
      <c r="R32" s="22">
        <f t="shared" si="1"/>
        <v>100607</v>
      </c>
      <c r="S32" s="35">
        <v>3616</v>
      </c>
      <c r="T32" s="24">
        <f t="shared" si="2"/>
        <v>3984</v>
      </c>
      <c r="U32" s="10"/>
      <c r="V32" s="23"/>
      <c r="W32" s="25"/>
      <c r="X32" s="26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27" customFormat="1" ht="12.75">
      <c r="D33" s="19">
        <v>24</v>
      </c>
      <c r="E33" s="19">
        <v>21</v>
      </c>
      <c r="F33" s="34" t="s">
        <v>38</v>
      </c>
      <c r="G33" s="18" t="s">
        <v>32</v>
      </c>
      <c r="H33" s="18" t="s">
        <v>31</v>
      </c>
      <c r="I33" s="20">
        <v>16</v>
      </c>
      <c r="J33" s="40">
        <v>5</v>
      </c>
      <c r="K33" s="41">
        <v>9435</v>
      </c>
      <c r="L33" s="41">
        <v>492</v>
      </c>
      <c r="M33" s="21">
        <f t="shared" si="0"/>
        <v>0.10774568510038751</v>
      </c>
      <c r="N33" s="22">
        <v>8517</v>
      </c>
      <c r="O33" s="22">
        <v>9434.67</v>
      </c>
      <c r="P33" s="22">
        <v>492</v>
      </c>
      <c r="Q33" s="36">
        <v>745530.47</v>
      </c>
      <c r="R33" s="22">
        <f t="shared" si="1"/>
        <v>754965.14</v>
      </c>
      <c r="S33" s="35">
        <v>32846</v>
      </c>
      <c r="T33" s="24">
        <f t="shared" si="2"/>
        <v>33338</v>
      </c>
      <c r="U33" s="10"/>
      <c r="V33" s="23"/>
      <c r="W33" s="25"/>
      <c r="X33" s="26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28"/>
      <c r="E34" s="29"/>
      <c r="F34" s="29"/>
      <c r="G34" s="29"/>
      <c r="H34" s="29"/>
      <c r="I34" s="29"/>
      <c r="J34" s="29"/>
      <c r="K34" s="30">
        <f>SUM(K10:K33)</f>
        <v>1360589</v>
      </c>
      <c r="L34" s="30">
        <f>SUM(L10:L33)</f>
        <v>47253</v>
      </c>
      <c r="M34" s="31">
        <f t="shared" si="0"/>
        <v>-0.003996914198658552</v>
      </c>
      <c r="N34" s="30">
        <f>SUM(N10:N33)</f>
        <v>1719358.9</v>
      </c>
      <c r="O34" s="30">
        <f aca="true" t="shared" si="3" ref="O34:T34">SUM(O10:O33)</f>
        <v>1712486.77</v>
      </c>
      <c r="P34" s="30">
        <f t="shared" si="3"/>
        <v>65390</v>
      </c>
      <c r="Q34" s="30">
        <f t="shared" si="3"/>
        <v>11780009.73</v>
      </c>
      <c r="R34" s="30">
        <f t="shared" si="3"/>
        <v>13492496.5</v>
      </c>
      <c r="S34" s="30">
        <f t="shared" si="3"/>
        <v>450674</v>
      </c>
      <c r="T34" s="30">
        <f t="shared" si="3"/>
        <v>516064</v>
      </c>
      <c r="U34" s="32"/>
      <c r="V34" s="33">
        <f>SUM(V10:V19)</f>
        <v>0</v>
      </c>
    </row>
    <row r="37" spans="15:16" ht="12.75">
      <c r="O37" s="39"/>
      <c r="P37" s="38"/>
    </row>
    <row r="40" spans="16:256" s="3" customFormat="1" ht="12.75">
      <c r="P40" s="33"/>
      <c r="Q40" s="33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2011-02-10T12:22:41Z</cp:lastPrinted>
  <dcterms:created xsi:type="dcterms:W3CDTF">2010-01-07T12:33:24Z</dcterms:created>
  <dcterms:modified xsi:type="dcterms:W3CDTF">2011-02-24T15:40:54Z</dcterms:modified>
  <cp:category/>
  <cp:version/>
  <cp:contentType/>
  <cp:contentStatus/>
</cp:coreProperties>
</file>