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<sst xmlns="http://schemas.openxmlformats.org/spreadsheetml/2006/main" count="106" uniqueCount="62">
  <si>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</si>
  <si>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</si>
  <si>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</si>
  <si>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</si>
  <si>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</si>
  <si>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</si>
  <si>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</si>
  <si>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</si>
  <si>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</si>
  <si>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</si>
  <si>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</si>
  <si>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</si>
  <si>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</si>
  <si>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</si>
  <si>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</si>
  <si>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</si>
  <si>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</si>
  <si>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</si>
  <si>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</si>
  <si>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</si>
  <si>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</si>
  <si>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</si>
  <si>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</si>
  <si>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</si>
  <si>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</si>
  <si>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</si>
  <si>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</si>
  <si>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</si>
  <si>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</si>
  <si>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</si>
  <si>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</si>
  <si>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</si>
  <si>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INCEPTIOM</t>
  </si>
  <si>
    <t>WB</t>
  </si>
  <si>
    <t>Blitz</t>
  </si>
  <si>
    <t>TWILIGHT SAGA: ECLIPSE</t>
  </si>
  <si>
    <t>IND</t>
  </si>
  <si>
    <t>SHREK FOREVER AFTER</t>
  </si>
  <si>
    <t>PAR</t>
  </si>
  <si>
    <t>LETTERS TO JULIET</t>
  </si>
  <si>
    <t>GROWN UPS</t>
  </si>
  <si>
    <t>SONY</t>
  </si>
  <si>
    <t>CF</t>
  </si>
  <si>
    <t>TOY STORY 3</t>
  </si>
  <si>
    <t>WDI</t>
  </si>
  <si>
    <t>STREETDANCE</t>
  </si>
  <si>
    <t>PREDATORS</t>
  </si>
  <si>
    <t>FOX</t>
  </si>
  <si>
    <t>SEX AND THE CITY 2</t>
  </si>
  <si>
    <t>PRINCE OF PERSIA:SANDS OF TIME</t>
  </si>
  <si>
    <t>NANNY McPHEE AND THE BIG BANG</t>
  </si>
  <si>
    <t>UNI</t>
  </si>
  <si>
    <t>GET HIM TO THE GREEK</t>
  </si>
  <si>
    <t>FURRY VENGEANCE</t>
  </si>
  <si>
    <t>Duplicato</t>
  </si>
  <si>
    <t>NIGHTMARE ON ELM STREET</t>
  </si>
  <si>
    <t>DEPARTURES, THE</t>
  </si>
  <si>
    <t>Discovery</t>
  </si>
  <si>
    <t>BROOKLYN'S FINEST</t>
  </si>
  <si>
    <t>I LOVE YOU PHILLIP MORRIS</t>
  </si>
  <si>
    <t>TOURNAMENT</t>
  </si>
  <si>
    <t>BOYS ARE BACK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</si>
</sst>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, &quot;mmm\ yy"/>
  </numFmts>
  <fonts count="14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8"/>
      <color indexed="8"/>
      <name val="Arial"/>
      <family val="2"/>
    </font>
    <font>
      <b/>
      <i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2" fillId="0" borderId="7" xfId="17" applyFont="1" applyBorder="1">
      <alignment/>
      <protection/>
    </xf>
    <xf numFmtId="0" fontId="2" fillId="0" borderId="8" xfId="17" applyFont="1" applyBorder="1">
      <alignment/>
      <protection/>
    </xf>
    <xf numFmtId="0" fontId="3" fillId="0" borderId="9" xfId="17" applyFont="1" applyBorder="1">
      <alignment/>
      <protection/>
    </xf>
    <xf numFmtId="0" fontId="2" fillId="0" borderId="10" xfId="17" applyFont="1" applyBorder="1">
      <alignment/>
      <protection/>
    </xf>
    <xf numFmtId="2" fontId="2" fillId="0" borderId="11" xfId="17" applyNumberFormat="1" applyFont="1" applyBorder="1" applyAlignment="1">
      <alignment horizontal="center"/>
      <protection/>
    </xf>
    <xf numFmtId="0" fontId="2" fillId="0" borderId="0" xfId="17" applyFont="1" applyFill="1" applyBorder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164" fontId="3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3" fillId="2" borderId="12" xfId="17" applyFont="1" applyFill="1" applyBorder="1" applyAlignment="1">
      <alignment horizontal="center"/>
      <protection/>
    </xf>
    <xf numFmtId="0" fontId="3" fillId="0" borderId="12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12" xfId="17" applyFont="1" applyFill="1" applyBorder="1" applyAlignment="1">
      <alignment horizontal="center"/>
      <protection/>
    </xf>
    <xf numFmtId="0" fontId="7" fillId="0" borderId="12" xfId="17" applyFont="1" applyBorder="1" applyAlignment="1">
      <alignment horizontal="center"/>
      <protection/>
    </xf>
    <xf numFmtId="3" fontId="5" fillId="0" borderId="12" xfId="17" applyNumberFormat="1" applyFont="1" applyBorder="1" applyAlignment="1">
      <alignment horizontal="right"/>
      <protection/>
    </xf>
    <xf numFmtId="10" fontId="3" fillId="0" borderId="12" xfId="17" applyNumberFormat="1" applyFont="1" applyFill="1" applyBorder="1" applyAlignment="1">
      <alignment horizontal="center"/>
      <protection/>
    </xf>
    <xf numFmtId="3" fontId="8" fillId="0" borderId="12" xfId="17" applyNumberFormat="1" applyFont="1" applyFill="1" applyBorder="1" applyAlignment="1">
      <alignment horizontal="right"/>
      <protection/>
    </xf>
    <xf numFmtId="3" fontId="9" fillId="0" borderId="13" xfId="17" applyNumberFormat="1" applyFont="1" applyFill="1" applyBorder="1" applyAlignment="1">
      <alignment horizontal="right"/>
      <protection/>
    </xf>
    <xf numFmtId="3" fontId="9" fillId="0" borderId="12" xfId="17" applyNumberFormat="1" applyFont="1" applyBorder="1" applyAlignment="1" applyProtection="1">
      <alignment horizontal="right"/>
      <protection locked="0"/>
    </xf>
    <xf numFmtId="3" fontId="10" fillId="0" borderId="12" xfId="17" applyNumberFormat="1" applyFont="1" applyBorder="1" applyAlignment="1" applyProtection="1">
      <alignment horizontal="right"/>
      <protection locked="0"/>
    </xf>
    <xf numFmtId="3" fontId="10" fillId="0" borderId="0" xfId="17" applyNumberFormat="1" applyFont="1" applyBorder="1" applyAlignment="1" applyProtection="1">
      <alignment horizontal="right"/>
      <protection locked="0"/>
    </xf>
    <xf numFmtId="3" fontId="11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0" borderId="12" xfId="17" applyFont="1" applyFill="1" applyBorder="1" applyAlignment="1">
      <alignment horizontal="center"/>
      <protection/>
    </xf>
    <xf numFmtId="3" fontId="10" fillId="0" borderId="12" xfId="17" applyNumberFormat="1" applyFont="1" applyFill="1" applyBorder="1" applyAlignment="1">
      <alignment horizontal="right"/>
      <protection/>
    </xf>
    <xf numFmtId="3" fontId="10" fillId="0" borderId="12" xfId="19" applyNumberFormat="1" applyFont="1" applyFill="1" applyBorder="1" applyAlignment="1">
      <alignment horizontal="right"/>
    </xf>
    <xf numFmtId="0" fontId="7" fillId="0" borderId="14" xfId="17" applyFont="1" applyBorder="1" applyAlignment="1">
      <alignment horizontal="center"/>
      <protection/>
    </xf>
    <xf numFmtId="3" fontId="5" fillId="0" borderId="13" xfId="17" applyNumberFormat="1" applyFont="1" applyBorder="1" applyAlignment="1">
      <alignment horizontal="right"/>
      <protection/>
    </xf>
    <xf numFmtId="0" fontId="12" fillId="0" borderId="12" xfId="17" applyFont="1" applyFill="1" applyBorder="1" applyAlignment="1">
      <alignment horizontal="center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8" fillId="2" borderId="15" xfId="17" applyNumberFormat="1" applyFont="1" applyFill="1" applyBorder="1" applyAlignment="1">
      <alignment horizontal="right"/>
      <protection/>
    </xf>
    <xf numFmtId="10" fontId="3" fillId="0" borderId="10" xfId="17" applyNumberFormat="1" applyFont="1" applyFill="1" applyBorder="1" applyAlignment="1">
      <alignment horizontal="center"/>
      <protection/>
    </xf>
    <xf numFmtId="3" fontId="8" fillId="3" borderId="0" xfId="17" applyNumberFormat="1" applyFont="1" applyFill="1" applyBorder="1" applyAlignment="1">
      <alignment horizontal="right"/>
      <protection/>
    </xf>
    <xf numFmtId="3" fontId="8" fillId="0" borderId="0" xfId="17" applyNumberFormat="1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>
      <alignment horizontal="right"/>
      <protection/>
    </xf>
    <xf numFmtId="3" fontId="10" fillId="0" borderId="0" xfId="19" applyNumberFormat="1" applyFont="1" applyFill="1" applyBorder="1" applyAlignment="1">
      <alignment horizontal="right"/>
    </xf>
    <xf numFmtId="0" fontId="13" fillId="0" borderId="0" xfId="17" applyFont="1">
      <alignment/>
      <protection/>
    </xf>
    <xf numFmtId="0" fontId="3" fillId="0" borderId="0" xfId="17" applyFont="1" applyFill="1" applyBorder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V35"/>
  <sheetViews>
    <sheetView tabSelected="1" workbookViewId="0" topLeftCell="A1">
      <selection activeCell="O2" sqref="O2:O3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29.75390625" style="1" customWidth="1"/>
    <col min="7" max="7" width="5.75390625" style="1" customWidth="1"/>
    <col min="8" max="8" width="12.00390625" style="1" customWidth="1"/>
    <col min="9" max="9" width="5.875" style="1" customWidth="1"/>
    <col min="10" max="10" width="5.375" style="1" customWidth="1"/>
    <col min="11" max="11" width="8.875" style="1" customWidth="1"/>
    <col min="12" max="13" width="9.25390625" style="1" customWidth="1"/>
    <col min="14" max="14" width="9.125" style="1" hidden="1" customWidth="1"/>
    <col min="15" max="15" width="10.375" style="1" customWidth="1"/>
    <col min="16" max="16" width="9.875" style="1" bestFit="1" customWidth="1"/>
    <col min="17" max="17" width="10.375" style="1" hidden="1" customWidth="1"/>
    <col min="18" max="18" width="14.75390625" style="1" customWidth="1"/>
    <col min="19" max="19" width="11.87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0</v>
      </c>
      <c r="H3" s="57" t="s">
        <v>1</v>
      </c>
      <c r="I3" s="13"/>
      <c r="L3" s="14"/>
      <c r="M3" s="15"/>
      <c r="N3" s="16"/>
      <c r="O3" s="9"/>
      <c r="P3" s="3"/>
      <c r="Q3" s="3"/>
      <c r="R3" s="17" t="s">
        <v>2</v>
      </c>
      <c r="S3" s="5"/>
      <c r="T3" s="18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57" t="s">
        <v>3</v>
      </c>
      <c r="L4" s="19"/>
      <c r="M4" s="20"/>
      <c r="N4" s="21" t="s">
        <v>5</v>
      </c>
      <c r="Q4" s="21"/>
      <c r="R4" s="2" t="s">
        <v>6</v>
      </c>
      <c r="S4" s="2"/>
      <c r="T4" s="22">
        <v>40388</v>
      </c>
    </row>
    <row r="5" spans="4:19" ht="12.75">
      <c r="D5" s="2"/>
      <c r="E5" s="2" t="s">
        <v>7</v>
      </c>
      <c r="F5" s="2" t="s">
        <v>8</v>
      </c>
      <c r="G5" s="2"/>
      <c r="H5" s="2"/>
      <c r="I5" s="2"/>
      <c r="N5" s="21" t="s">
        <v>9</v>
      </c>
      <c r="Q5" s="23" t="s">
        <v>9</v>
      </c>
      <c r="S5" s="21" t="s">
        <v>10</v>
      </c>
    </row>
    <row r="6" spans="4:19" ht="12.75">
      <c r="D6" s="2"/>
      <c r="E6" s="2" t="s">
        <v>11</v>
      </c>
      <c r="F6" s="24" t="s">
        <v>12</v>
      </c>
      <c r="G6" s="2"/>
      <c r="H6" s="2"/>
      <c r="I6" s="2"/>
      <c r="K6" s="58" t="s">
        <v>4</v>
      </c>
      <c r="L6" s="20">
        <v>30</v>
      </c>
      <c r="N6" s="21" t="s">
        <v>13</v>
      </c>
      <c r="P6" s="25"/>
      <c r="Q6" s="21" t="s">
        <v>13</v>
      </c>
      <c r="S6" s="21" t="s">
        <v>13</v>
      </c>
    </row>
    <row r="7" spans="4:20" ht="12" customHeight="1">
      <c r="D7" s="26"/>
      <c r="E7" s="26"/>
      <c r="F7" s="27"/>
      <c r="G7" s="26"/>
      <c r="H7" s="26"/>
      <c r="I7" s="26"/>
      <c r="J7" s="26"/>
      <c r="K7" s="28"/>
      <c r="L7" s="26"/>
      <c r="M7" s="26"/>
      <c r="N7" s="28"/>
      <c r="O7" s="28"/>
      <c r="P7" s="26"/>
      <c r="Q7" s="26"/>
      <c r="R7" s="26"/>
      <c r="S7" s="26"/>
      <c r="T7" s="26"/>
    </row>
    <row r="8" spans="4:20" ht="12.75">
      <c r="D8" s="29" t="s">
        <v>14</v>
      </c>
      <c r="E8" s="29" t="s">
        <v>15</v>
      </c>
      <c r="F8" s="29"/>
      <c r="G8" s="29"/>
      <c r="H8" s="29" t="s">
        <v>16</v>
      </c>
      <c r="I8" s="29" t="s">
        <v>17</v>
      </c>
      <c r="J8" s="29" t="s">
        <v>18</v>
      </c>
      <c r="K8" s="29" t="s">
        <v>19</v>
      </c>
      <c r="L8" s="29" t="s">
        <v>19</v>
      </c>
      <c r="M8" s="29" t="s">
        <v>20</v>
      </c>
      <c r="N8" s="29" t="s">
        <v>21</v>
      </c>
      <c r="O8" s="29" t="s">
        <v>17</v>
      </c>
      <c r="P8" s="29" t="s">
        <v>17</v>
      </c>
      <c r="Q8" s="29" t="s">
        <v>22</v>
      </c>
      <c r="R8" s="29" t="s">
        <v>23</v>
      </c>
      <c r="S8" s="30" t="s">
        <v>24</v>
      </c>
      <c r="T8" s="29" t="s">
        <v>23</v>
      </c>
    </row>
    <row r="9" spans="4:20" ht="12.75">
      <c r="D9" s="29" t="s">
        <v>17</v>
      </c>
      <c r="E9" s="29" t="s">
        <v>17</v>
      </c>
      <c r="F9" s="29" t="s">
        <v>25</v>
      </c>
      <c r="G9" s="29" t="s">
        <v>26</v>
      </c>
      <c r="H9" s="29" t="s">
        <v>26</v>
      </c>
      <c r="I9" s="29" t="s">
        <v>18</v>
      </c>
      <c r="J9" s="29"/>
      <c r="K9" s="29" t="s">
        <v>27</v>
      </c>
      <c r="L9" s="29" t="s">
        <v>28</v>
      </c>
      <c r="M9" s="29" t="s">
        <v>29</v>
      </c>
      <c r="N9" s="29" t="s">
        <v>27</v>
      </c>
      <c r="O9" s="29" t="s">
        <v>27</v>
      </c>
      <c r="P9" s="29" t="s">
        <v>28</v>
      </c>
      <c r="Q9" s="29" t="s">
        <v>30</v>
      </c>
      <c r="R9" s="29" t="s">
        <v>27</v>
      </c>
      <c r="S9" s="30" t="s">
        <v>28</v>
      </c>
      <c r="T9" s="29" t="s">
        <v>28</v>
      </c>
    </row>
    <row r="10" spans="4:256" s="31" customFormat="1" ht="12.75">
      <c r="D10" s="32">
        <v>1</v>
      </c>
      <c r="E10" s="32" t="s">
        <v>31</v>
      </c>
      <c r="F10" s="30" t="s">
        <v>32</v>
      </c>
      <c r="G10" s="30" t="s">
        <v>33</v>
      </c>
      <c r="H10" s="30" t="s">
        <v>34</v>
      </c>
      <c r="I10" s="33">
        <v>1</v>
      </c>
      <c r="J10" s="33">
        <v>14</v>
      </c>
      <c r="K10" s="34">
        <v>433147</v>
      </c>
      <c r="L10" s="34">
        <v>15861</v>
      </c>
      <c r="M10" s="35" t="e">
        <f aca="true" t="shared" si="0" ref="M10:M29">O10/N10-100%</f>
        <v>#DIV/0!</v>
      </c>
      <c r="N10" s="36"/>
      <c r="O10" s="36">
        <v>630912.54</v>
      </c>
      <c r="P10" s="36">
        <v>24817</v>
      </c>
      <c r="Q10" s="37"/>
      <c r="R10" s="36">
        <f aca="true" t="shared" si="1" ref="R10:R28">O10+Q10</f>
        <v>630912.54</v>
      </c>
      <c r="S10" s="38"/>
      <c r="T10" s="39">
        <f aca="true" t="shared" si="2" ref="T10:T28">S10+P10</f>
        <v>24817</v>
      </c>
      <c r="U10" s="21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1" customFormat="1" ht="12.75">
      <c r="D11" s="32">
        <v>2</v>
      </c>
      <c r="E11" s="32">
        <v>1</v>
      </c>
      <c r="F11" s="43" t="s">
        <v>35</v>
      </c>
      <c r="G11" s="43" t="s">
        <v>36</v>
      </c>
      <c r="H11" s="43" t="s">
        <v>34</v>
      </c>
      <c r="I11" s="33">
        <v>4</v>
      </c>
      <c r="J11" s="33">
        <v>15</v>
      </c>
      <c r="K11" s="34">
        <v>150224</v>
      </c>
      <c r="L11" s="34">
        <v>6031</v>
      </c>
      <c r="M11" s="35">
        <f t="shared" si="0"/>
        <v>-0.3137141974607115</v>
      </c>
      <c r="N11" s="36">
        <v>343167</v>
      </c>
      <c r="O11" s="36">
        <v>235510.64</v>
      </c>
      <c r="P11" s="44">
        <v>9739</v>
      </c>
      <c r="Q11" s="37">
        <v>1964192.6</v>
      </c>
      <c r="R11" s="36">
        <f t="shared" si="1"/>
        <v>2199703.24</v>
      </c>
      <c r="S11" s="38">
        <v>77405</v>
      </c>
      <c r="T11" s="39">
        <f t="shared" si="2"/>
        <v>87144</v>
      </c>
      <c r="U11" s="21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1" customFormat="1" ht="12.75">
      <c r="D12" s="32">
        <v>3</v>
      </c>
      <c r="E12" s="32">
        <v>3</v>
      </c>
      <c r="F12" s="30" t="s">
        <v>37</v>
      </c>
      <c r="G12" s="30" t="s">
        <v>38</v>
      </c>
      <c r="H12" s="30" t="s">
        <v>34</v>
      </c>
      <c r="I12" s="33">
        <v>9</v>
      </c>
      <c r="J12" s="33">
        <v>16</v>
      </c>
      <c r="K12" s="34">
        <v>119115</v>
      </c>
      <c r="L12" s="34">
        <v>3977</v>
      </c>
      <c r="M12" s="35">
        <f t="shared" si="0"/>
        <v>0.23587910362909725</v>
      </c>
      <c r="N12" s="45">
        <v>117853</v>
      </c>
      <c r="O12" s="45">
        <v>145652.06</v>
      </c>
      <c r="P12" s="44">
        <v>5512</v>
      </c>
      <c r="Q12" s="37">
        <v>3235157.8200000003</v>
      </c>
      <c r="R12" s="36">
        <f t="shared" si="1"/>
        <v>3380809.8800000004</v>
      </c>
      <c r="S12" s="38">
        <v>111491</v>
      </c>
      <c r="T12" s="39">
        <f t="shared" si="2"/>
        <v>117003</v>
      </c>
      <c r="U12" s="21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1" customFormat="1" ht="12.75">
      <c r="D13" s="32">
        <v>4</v>
      </c>
      <c r="E13" s="32">
        <v>2</v>
      </c>
      <c r="F13" s="30" t="s">
        <v>39</v>
      </c>
      <c r="G13" s="30" t="s">
        <v>36</v>
      </c>
      <c r="H13" s="30" t="s">
        <v>34</v>
      </c>
      <c r="I13" s="33">
        <v>2</v>
      </c>
      <c r="J13" s="33">
        <v>6</v>
      </c>
      <c r="K13" s="34">
        <v>67746</v>
      </c>
      <c r="L13" s="34">
        <v>2280</v>
      </c>
      <c r="M13" s="35">
        <f t="shared" si="0"/>
        <v>-0.1709418230927514</v>
      </c>
      <c r="N13" s="45">
        <v>138125.94</v>
      </c>
      <c r="O13" s="45">
        <v>114514.44</v>
      </c>
      <c r="P13" s="44">
        <v>4579</v>
      </c>
      <c r="Q13" s="37">
        <v>138125.94</v>
      </c>
      <c r="R13" s="36">
        <f t="shared" si="1"/>
        <v>252640.38</v>
      </c>
      <c r="S13" s="38">
        <v>5628</v>
      </c>
      <c r="T13" s="39">
        <f t="shared" si="2"/>
        <v>10207</v>
      </c>
      <c r="U13" s="21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1" customFormat="1" ht="12.75">
      <c r="D14" s="32">
        <v>5</v>
      </c>
      <c r="E14" s="32">
        <v>5</v>
      </c>
      <c r="F14" s="30" t="s">
        <v>40</v>
      </c>
      <c r="G14" s="30" t="s">
        <v>41</v>
      </c>
      <c r="H14" s="30" t="s">
        <v>42</v>
      </c>
      <c r="I14" s="33">
        <v>2</v>
      </c>
      <c r="J14" s="33">
        <v>5</v>
      </c>
      <c r="K14" s="34">
        <v>59095</v>
      </c>
      <c r="L14" s="34">
        <v>1977</v>
      </c>
      <c r="M14" s="35">
        <f t="shared" si="0"/>
        <v>-0.1794159058909025</v>
      </c>
      <c r="N14" s="45">
        <v>110085</v>
      </c>
      <c r="O14" s="45">
        <v>90334</v>
      </c>
      <c r="P14" s="44">
        <v>3565</v>
      </c>
      <c r="Q14" s="37">
        <v>110085</v>
      </c>
      <c r="R14" s="36">
        <f t="shared" si="1"/>
        <v>200419</v>
      </c>
      <c r="S14" s="38">
        <v>4387</v>
      </c>
      <c r="T14" s="39">
        <f t="shared" si="2"/>
        <v>7952</v>
      </c>
      <c r="U14" s="21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1" customFormat="1" ht="12.75">
      <c r="D15" s="32">
        <v>6</v>
      </c>
      <c r="E15" s="32">
        <v>6</v>
      </c>
      <c r="F15" s="30" t="s">
        <v>43</v>
      </c>
      <c r="G15" s="30" t="s">
        <v>44</v>
      </c>
      <c r="H15" s="30" t="s">
        <v>42</v>
      </c>
      <c r="I15" s="33">
        <v>3</v>
      </c>
      <c r="J15" s="33">
        <v>15</v>
      </c>
      <c r="K15" s="34">
        <v>60134</v>
      </c>
      <c r="L15" s="34">
        <v>2395</v>
      </c>
      <c r="M15" s="35">
        <f t="shared" si="0"/>
        <v>-0.17003047873922095</v>
      </c>
      <c r="N15" s="45">
        <v>107616</v>
      </c>
      <c r="O15" s="45">
        <v>89318</v>
      </c>
      <c r="P15" s="44">
        <v>3801</v>
      </c>
      <c r="Q15" s="37">
        <v>318062</v>
      </c>
      <c r="R15" s="36">
        <f t="shared" si="1"/>
        <v>407380</v>
      </c>
      <c r="S15" s="38">
        <v>12884</v>
      </c>
      <c r="T15" s="39">
        <f t="shared" si="2"/>
        <v>16685</v>
      </c>
      <c r="U15" s="21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1" customFormat="1" ht="12.75">
      <c r="D16" s="32">
        <v>7</v>
      </c>
      <c r="E16" s="32">
        <v>7</v>
      </c>
      <c r="F16" s="30" t="s">
        <v>45</v>
      </c>
      <c r="G16" s="30" t="s">
        <v>36</v>
      </c>
      <c r="H16" s="30" t="s">
        <v>34</v>
      </c>
      <c r="I16" s="33">
        <v>5</v>
      </c>
      <c r="J16" s="33">
        <v>8</v>
      </c>
      <c r="K16" s="34">
        <v>44755</v>
      </c>
      <c r="L16" s="34">
        <v>1263</v>
      </c>
      <c r="M16" s="35">
        <f t="shared" si="0"/>
        <v>-0.04220465941224705</v>
      </c>
      <c r="N16" s="36">
        <v>89646.5</v>
      </c>
      <c r="O16" s="36">
        <v>85863</v>
      </c>
      <c r="P16" s="44">
        <v>2766</v>
      </c>
      <c r="Q16" s="37">
        <v>860731.5</v>
      </c>
      <c r="R16" s="36">
        <f t="shared" si="1"/>
        <v>946594.5</v>
      </c>
      <c r="S16" s="38">
        <v>26359</v>
      </c>
      <c r="T16" s="39">
        <f t="shared" si="2"/>
        <v>29125</v>
      </c>
      <c r="U16" s="21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1" customFormat="1" ht="12.75">
      <c r="D17" s="32">
        <v>8</v>
      </c>
      <c r="E17" s="32">
        <v>4</v>
      </c>
      <c r="F17" s="30" t="s">
        <v>46</v>
      </c>
      <c r="G17" s="30" t="s">
        <v>47</v>
      </c>
      <c r="H17" s="30" t="s">
        <v>42</v>
      </c>
      <c r="I17" s="33">
        <v>3</v>
      </c>
      <c r="J17" s="33">
        <v>8</v>
      </c>
      <c r="K17" s="34">
        <v>41037</v>
      </c>
      <c r="L17" s="34">
        <v>1399</v>
      </c>
      <c r="M17" s="35">
        <f t="shared" si="0"/>
        <v>-0.4245474268236298</v>
      </c>
      <c r="N17" s="45">
        <v>112468</v>
      </c>
      <c r="O17" s="45">
        <v>64720</v>
      </c>
      <c r="P17" s="44">
        <v>2487</v>
      </c>
      <c r="Q17" s="37">
        <v>280855</v>
      </c>
      <c r="R17" s="36">
        <f t="shared" si="1"/>
        <v>345575</v>
      </c>
      <c r="S17" s="38">
        <v>10994</v>
      </c>
      <c r="T17" s="39">
        <f t="shared" si="2"/>
        <v>13481</v>
      </c>
      <c r="U17" s="21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1" customFormat="1" ht="12.75">
      <c r="D18" s="32">
        <v>9</v>
      </c>
      <c r="E18" s="32">
        <v>8</v>
      </c>
      <c r="F18" s="30" t="s">
        <v>48</v>
      </c>
      <c r="G18" s="30" t="s">
        <v>33</v>
      </c>
      <c r="H18" s="30" t="s">
        <v>34</v>
      </c>
      <c r="I18" s="46">
        <v>8</v>
      </c>
      <c r="J18" s="33">
        <v>14</v>
      </c>
      <c r="K18" s="47">
        <v>32558</v>
      </c>
      <c r="L18" s="34">
        <v>1190</v>
      </c>
      <c r="M18" s="35">
        <f t="shared" si="0"/>
        <v>-0.31496254882028785</v>
      </c>
      <c r="N18" s="36">
        <v>74764</v>
      </c>
      <c r="O18" s="36">
        <v>51216.14</v>
      </c>
      <c r="P18" s="36">
        <v>2034</v>
      </c>
      <c r="Q18" s="37">
        <v>2983620.7</v>
      </c>
      <c r="R18" s="36">
        <f t="shared" si="1"/>
        <v>3034836.8400000003</v>
      </c>
      <c r="S18" s="38">
        <v>113500</v>
      </c>
      <c r="T18" s="39">
        <f t="shared" si="2"/>
        <v>115534</v>
      </c>
      <c r="U18" s="21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1" customFormat="1" ht="12.75">
      <c r="D19" s="32">
        <v>10</v>
      </c>
      <c r="E19" s="32">
        <v>9</v>
      </c>
      <c r="F19" s="30" t="s">
        <v>49</v>
      </c>
      <c r="G19" s="30" t="s">
        <v>44</v>
      </c>
      <c r="H19" s="30" t="s">
        <v>42</v>
      </c>
      <c r="I19" s="46">
        <v>7</v>
      </c>
      <c r="J19" s="33">
        <v>10</v>
      </c>
      <c r="K19" s="47">
        <v>25989</v>
      </c>
      <c r="L19" s="34">
        <v>1031</v>
      </c>
      <c r="M19" s="35">
        <f t="shared" si="0"/>
        <v>-0.35985487004125927</v>
      </c>
      <c r="N19" s="36">
        <v>62289</v>
      </c>
      <c r="O19" s="36">
        <v>39874</v>
      </c>
      <c r="P19" s="36">
        <v>1702</v>
      </c>
      <c r="Q19" s="37">
        <v>1042039</v>
      </c>
      <c r="R19" s="36">
        <f t="shared" si="1"/>
        <v>1081913</v>
      </c>
      <c r="S19" s="38">
        <v>41689</v>
      </c>
      <c r="T19" s="39">
        <f t="shared" si="2"/>
        <v>43391</v>
      </c>
      <c r="U19" s="21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1" customFormat="1" ht="12.75">
      <c r="D20" s="32">
        <v>11</v>
      </c>
      <c r="E20" s="32">
        <v>11</v>
      </c>
      <c r="F20" s="30" t="s">
        <v>50</v>
      </c>
      <c r="G20" s="30" t="s">
        <v>51</v>
      </c>
      <c r="H20" s="30" t="s">
        <v>34</v>
      </c>
      <c r="I20" s="33">
        <v>2</v>
      </c>
      <c r="J20" s="33">
        <v>6</v>
      </c>
      <c r="K20" s="34">
        <v>20577</v>
      </c>
      <c r="L20" s="34">
        <v>757</v>
      </c>
      <c r="M20" s="35">
        <f t="shared" si="0"/>
        <v>-0.1181777626681898</v>
      </c>
      <c r="N20" s="45">
        <v>38062.66</v>
      </c>
      <c r="O20" s="45">
        <v>33564.5</v>
      </c>
      <c r="P20" s="44">
        <v>1393</v>
      </c>
      <c r="Q20" s="37">
        <v>38062.66</v>
      </c>
      <c r="R20" s="36">
        <f t="shared" si="1"/>
        <v>71627.16</v>
      </c>
      <c r="S20" s="38">
        <v>1619</v>
      </c>
      <c r="T20" s="39">
        <f t="shared" si="2"/>
        <v>3012</v>
      </c>
      <c r="U20" s="21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1" customFormat="1" ht="12.75">
      <c r="D21" s="32">
        <v>12</v>
      </c>
      <c r="E21" s="32">
        <v>10</v>
      </c>
      <c r="F21" s="30" t="s">
        <v>52</v>
      </c>
      <c r="G21" s="30" t="s">
        <v>51</v>
      </c>
      <c r="H21" s="30" t="s">
        <v>34</v>
      </c>
      <c r="I21" s="33">
        <v>3</v>
      </c>
      <c r="J21" s="33">
        <v>6</v>
      </c>
      <c r="K21" s="34">
        <v>16669</v>
      </c>
      <c r="L21" s="34">
        <v>564</v>
      </c>
      <c r="M21" s="35">
        <f t="shared" si="0"/>
        <v>-0.4890520618459151</v>
      </c>
      <c r="N21" s="45">
        <v>52841</v>
      </c>
      <c r="O21" s="45">
        <v>26999</v>
      </c>
      <c r="P21" s="44">
        <v>1085</v>
      </c>
      <c r="Q21" s="37">
        <v>133693.5</v>
      </c>
      <c r="R21" s="36">
        <f t="shared" si="1"/>
        <v>160692.5</v>
      </c>
      <c r="S21" s="38">
        <v>5584</v>
      </c>
      <c r="T21" s="39">
        <f t="shared" si="2"/>
        <v>6669</v>
      </c>
      <c r="U21" s="21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1" customFormat="1" ht="12.75">
      <c r="D22" s="32">
        <v>13</v>
      </c>
      <c r="E22" s="32">
        <v>12</v>
      </c>
      <c r="F22" s="30" t="s">
        <v>53</v>
      </c>
      <c r="G22" s="30" t="s">
        <v>36</v>
      </c>
      <c r="H22" s="30" t="s">
        <v>54</v>
      </c>
      <c r="I22" s="33">
        <v>6</v>
      </c>
      <c r="J22" s="33">
        <v>5</v>
      </c>
      <c r="K22" s="34">
        <v>8337</v>
      </c>
      <c r="L22" s="34">
        <v>356</v>
      </c>
      <c r="M22" s="35">
        <f t="shared" si="0"/>
        <v>-0.29681450193593806</v>
      </c>
      <c r="N22" s="36">
        <v>17046</v>
      </c>
      <c r="O22" s="36">
        <v>11986.5</v>
      </c>
      <c r="P22" s="36">
        <v>531</v>
      </c>
      <c r="Q22" s="37">
        <v>293503.72</v>
      </c>
      <c r="R22" s="36">
        <f t="shared" si="1"/>
        <v>305490.22</v>
      </c>
      <c r="S22" s="38">
        <v>11928</v>
      </c>
      <c r="T22" s="39">
        <f t="shared" si="2"/>
        <v>12459</v>
      </c>
      <c r="U22" s="21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1" customFormat="1" ht="12.75">
      <c r="D23" s="32">
        <v>14</v>
      </c>
      <c r="E23" s="32">
        <v>15</v>
      </c>
      <c r="F23" s="30" t="s">
        <v>55</v>
      </c>
      <c r="G23" s="30" t="s">
        <v>33</v>
      </c>
      <c r="H23" s="30" t="s">
        <v>34</v>
      </c>
      <c r="I23" s="33">
        <v>10</v>
      </c>
      <c r="J23" s="33">
        <v>5</v>
      </c>
      <c r="K23" s="34">
        <v>4712</v>
      </c>
      <c r="L23" s="34">
        <v>295</v>
      </c>
      <c r="M23" s="35">
        <f t="shared" si="0"/>
        <v>-0.2628347623584206</v>
      </c>
      <c r="N23" s="45">
        <v>9447</v>
      </c>
      <c r="O23" s="45">
        <v>6964</v>
      </c>
      <c r="P23" s="44">
        <v>397</v>
      </c>
      <c r="Q23" s="37">
        <v>417123.72</v>
      </c>
      <c r="R23" s="36">
        <f t="shared" si="1"/>
        <v>424087.72</v>
      </c>
      <c r="S23" s="38">
        <v>17066</v>
      </c>
      <c r="T23" s="39">
        <f t="shared" si="2"/>
        <v>17463</v>
      </c>
      <c r="U23" s="21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1" customFormat="1" ht="12.75">
      <c r="D24" s="32">
        <v>15</v>
      </c>
      <c r="E24" s="32">
        <v>16</v>
      </c>
      <c r="F24" s="30" t="s">
        <v>56</v>
      </c>
      <c r="G24" s="30" t="s">
        <v>36</v>
      </c>
      <c r="H24" s="30" t="s">
        <v>57</v>
      </c>
      <c r="I24" s="33">
        <v>3</v>
      </c>
      <c r="J24" s="33">
        <v>1</v>
      </c>
      <c r="K24" s="34">
        <v>4885</v>
      </c>
      <c r="L24" s="34">
        <v>154</v>
      </c>
      <c r="M24" s="35">
        <f t="shared" si="0"/>
        <v>-0.2324354975900198</v>
      </c>
      <c r="N24" s="45">
        <v>8817.5</v>
      </c>
      <c r="O24" s="45">
        <v>6768</v>
      </c>
      <c r="P24" s="44">
        <v>228</v>
      </c>
      <c r="Q24" s="37">
        <v>18007.5</v>
      </c>
      <c r="R24" s="36">
        <f t="shared" si="1"/>
        <v>24775.5</v>
      </c>
      <c r="S24" s="38">
        <v>664</v>
      </c>
      <c r="T24" s="39">
        <f t="shared" si="2"/>
        <v>892</v>
      </c>
      <c r="U24" s="21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1" customFormat="1" ht="12.75">
      <c r="D25" s="32">
        <v>16</v>
      </c>
      <c r="E25" s="32">
        <v>14</v>
      </c>
      <c r="F25" s="30" t="s">
        <v>58</v>
      </c>
      <c r="G25" s="30" t="s">
        <v>36</v>
      </c>
      <c r="H25" s="30" t="s">
        <v>54</v>
      </c>
      <c r="I25" s="33">
        <v>8</v>
      </c>
      <c r="J25" s="33">
        <v>2</v>
      </c>
      <c r="K25" s="34">
        <v>4221</v>
      </c>
      <c r="L25" s="34">
        <v>125</v>
      </c>
      <c r="M25" s="35">
        <f t="shared" si="0"/>
        <v>-0.327863808840119</v>
      </c>
      <c r="N25" s="36">
        <v>9751</v>
      </c>
      <c r="O25" s="36">
        <v>6554</v>
      </c>
      <c r="P25" s="36">
        <v>243</v>
      </c>
      <c r="Q25" s="37">
        <v>193768</v>
      </c>
      <c r="R25" s="36">
        <f t="shared" si="1"/>
        <v>200322</v>
      </c>
      <c r="S25" s="38">
        <v>7203</v>
      </c>
      <c r="T25" s="39">
        <f t="shared" si="2"/>
        <v>7446</v>
      </c>
      <c r="U25" s="21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1" customFormat="1" ht="12.75">
      <c r="D26" s="32">
        <v>17</v>
      </c>
      <c r="E26" s="32">
        <v>13</v>
      </c>
      <c r="F26" s="30" t="s">
        <v>59</v>
      </c>
      <c r="G26" s="30" t="s">
        <v>36</v>
      </c>
      <c r="H26" s="30" t="s">
        <v>34</v>
      </c>
      <c r="I26" s="33">
        <v>6</v>
      </c>
      <c r="J26" s="48">
        <v>3</v>
      </c>
      <c r="K26" s="34">
        <v>3447</v>
      </c>
      <c r="L26" s="34">
        <v>115</v>
      </c>
      <c r="M26" s="35">
        <f t="shared" si="0"/>
        <v>-0.6381205616265119</v>
      </c>
      <c r="N26" s="45">
        <v>15419.5</v>
      </c>
      <c r="O26" s="45">
        <v>5580</v>
      </c>
      <c r="P26" s="44">
        <v>214</v>
      </c>
      <c r="Q26" s="37">
        <v>144665</v>
      </c>
      <c r="R26" s="36">
        <f t="shared" si="1"/>
        <v>150245</v>
      </c>
      <c r="S26" s="38">
        <v>5696</v>
      </c>
      <c r="T26" s="39">
        <f t="shared" si="2"/>
        <v>5910</v>
      </c>
      <c r="U26" s="21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1" customFormat="1" ht="12.75">
      <c r="D27" s="32">
        <v>18</v>
      </c>
      <c r="E27" s="32">
        <v>18</v>
      </c>
      <c r="F27" s="30" t="s">
        <v>60</v>
      </c>
      <c r="G27" s="30" t="s">
        <v>36</v>
      </c>
      <c r="H27" s="30" t="s">
        <v>34</v>
      </c>
      <c r="I27" s="33">
        <v>5</v>
      </c>
      <c r="J27" s="33">
        <v>2</v>
      </c>
      <c r="K27" s="34">
        <v>2053</v>
      </c>
      <c r="L27" s="34">
        <v>82</v>
      </c>
      <c r="M27" s="35">
        <f t="shared" si="0"/>
        <v>-0.22455403987408185</v>
      </c>
      <c r="N27" s="45">
        <v>5241.5</v>
      </c>
      <c r="O27" s="45">
        <v>4064.5</v>
      </c>
      <c r="P27" s="44">
        <v>162</v>
      </c>
      <c r="Q27" s="37">
        <v>75983.5</v>
      </c>
      <c r="R27" s="36">
        <f t="shared" si="1"/>
        <v>80048</v>
      </c>
      <c r="S27" s="38">
        <v>3036</v>
      </c>
      <c r="T27" s="39">
        <f t="shared" si="2"/>
        <v>3198</v>
      </c>
      <c r="U27" s="21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1" customFormat="1" ht="12.75">
      <c r="D28" s="32">
        <v>19</v>
      </c>
      <c r="E28" s="32">
        <v>17</v>
      </c>
      <c r="F28" s="43" t="s">
        <v>61</v>
      </c>
      <c r="G28" s="43" t="s">
        <v>36</v>
      </c>
      <c r="H28" s="43" t="s">
        <v>34</v>
      </c>
      <c r="I28" s="43">
        <v>4</v>
      </c>
      <c r="J28" s="33">
        <v>3</v>
      </c>
      <c r="K28" s="34">
        <v>2272</v>
      </c>
      <c r="L28" s="34">
        <v>83</v>
      </c>
      <c r="M28" s="35">
        <f t="shared" si="0"/>
        <v>-0.5338714499252616</v>
      </c>
      <c r="N28" s="45">
        <v>8362.5</v>
      </c>
      <c r="O28" s="45">
        <v>3898</v>
      </c>
      <c r="P28" s="44">
        <v>174</v>
      </c>
      <c r="Q28" s="37">
        <v>49807.5</v>
      </c>
      <c r="R28" s="36">
        <f t="shared" si="1"/>
        <v>53705.5</v>
      </c>
      <c r="S28" s="38">
        <v>2016</v>
      </c>
      <c r="T28" s="39">
        <f t="shared" si="2"/>
        <v>2190</v>
      </c>
      <c r="U28" s="21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9"/>
      <c r="E29" s="50"/>
      <c r="F29" s="50"/>
      <c r="G29" s="50"/>
      <c r="H29" s="50"/>
      <c r="I29" s="50"/>
      <c r="J29" s="50"/>
      <c r="K29" s="51">
        <f>SUM(K10:K28)</f>
        <v>1100973</v>
      </c>
      <c r="L29" s="51">
        <f>SUM(L10:L28)</f>
        <v>39935</v>
      </c>
      <c r="M29" s="52">
        <f t="shared" si="0"/>
        <v>0.25730936556434414</v>
      </c>
      <c r="N29" s="51">
        <f aca="true" t="shared" si="3" ref="N29:T29">SUM(N10:N27)</f>
        <v>1312640.5999999999</v>
      </c>
      <c r="O29" s="51">
        <f t="shared" si="3"/>
        <v>1650395.3199999998</v>
      </c>
      <c r="P29" s="51">
        <f t="shared" si="3"/>
        <v>65255</v>
      </c>
      <c r="Q29" s="51">
        <f t="shared" si="3"/>
        <v>12247677.160000002</v>
      </c>
      <c r="R29" s="51">
        <f t="shared" si="3"/>
        <v>13898072.480000002</v>
      </c>
      <c r="S29" s="51">
        <f t="shared" si="3"/>
        <v>457133</v>
      </c>
      <c r="T29" s="51">
        <f t="shared" si="3"/>
        <v>522388</v>
      </c>
      <c r="U29" s="53"/>
      <c r="V29" s="54">
        <f>SUM(V10:V24)</f>
        <v>0</v>
      </c>
    </row>
    <row r="32" spans="15:16" ht="12.75">
      <c r="O32" s="55"/>
      <c r="P32" s="56"/>
    </row>
    <row r="35" spans="16:256" s="1" customFormat="1" ht="12.75">
      <c r="P35" s="54"/>
      <c r="Q35" s="5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FNE1</cp:lastModifiedBy>
  <dcterms:created xsi:type="dcterms:W3CDTF">1997-02-26T13:46:56Z</dcterms:created>
  <dcterms:modified xsi:type="dcterms:W3CDTF">2010-07-30T14:20:25Z</dcterms:modified>
  <cp:category/>
  <cp:version/>
  <cp:contentType/>
  <cp:contentStatus/>
</cp:coreProperties>
</file>