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<sst xmlns="http://schemas.openxmlformats.org/spreadsheetml/2006/main" count="92" uniqueCount="65">
  <si>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</si>
  <si>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</si>
  <si>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</si>
  <si>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</si>
  <si>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</si>
  <si>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</si>
  <si>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</si>
  <si>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</si>
  <si>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</si>
  <si>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</si>
  <si>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</si>
  <si>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</si>
  <si>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</si>
  <si>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</si>
  <si>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</si>
  <si>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</si>
  <si>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</si>
  <si>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</si>
  <si>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</si>
  <si>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</si>
  <si>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</si>
  <si>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</si>
  <si>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</si>
  <si>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</si>
  <si>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</si>
  <si>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</si>
  <si>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</si>
  <si>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</si>
  <si>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</si>
  <si>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</si>
  <si>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</si>
  <si>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The Great Gatsby</t>
  </si>
  <si>
    <t xml:space="preserve">Fast And Furious 6 </t>
  </si>
  <si>
    <t>Hangover 3</t>
  </si>
  <si>
    <t>Zambezia</t>
  </si>
  <si>
    <t>I.F</t>
  </si>
  <si>
    <t>Funeralii Fericite</t>
  </si>
  <si>
    <t>Epic</t>
  </si>
  <si>
    <t>Now You See Me</t>
  </si>
  <si>
    <t>World War Z 3D</t>
  </si>
  <si>
    <t>Man Of Steel</t>
  </si>
  <si>
    <t>The Purge</t>
  </si>
  <si>
    <t>Internship</t>
  </si>
  <si>
    <t>Monsters University</t>
  </si>
  <si>
    <t>FORUM FILM</t>
  </si>
  <si>
    <t>Before Midnight</t>
  </si>
  <si>
    <t>Byzantium</t>
  </si>
  <si>
    <t>The Lone Ranger</t>
  </si>
  <si>
    <t>Despicable Me</t>
  </si>
  <si>
    <t>Pacific Rim</t>
  </si>
  <si>
    <t>Heat</t>
  </si>
  <si>
    <t>Lore</t>
  </si>
  <si>
    <t>TRANSILVANIA FILM</t>
  </si>
  <si>
    <t>Jack The Giant Slayer</t>
  </si>
  <si>
    <t>Mamaia</t>
  </si>
  <si>
    <t>R.I.P.D</t>
  </si>
  <si>
    <t>White House Down</t>
  </si>
  <si>
    <t>The Best Offer</t>
  </si>
  <si>
    <t>Grown Ups 2</t>
  </si>
  <si>
    <t>Wolverine</t>
  </si>
  <si>
    <t>Despre Oameni Si Melci</t>
  </si>
  <si>
    <t>Kapringen</t>
  </si>
  <si>
    <t>JULY 30.2013</t>
  </si>
  <si>
    <t>26 JULY          2013 -         28 JULY 2013</t>
  </si>
  <si>
    <t>22 JULY          2013 -         25 JULY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</si>
</sst>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1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3" fontId="29" fillId="0" borderId="11" xfId="0" applyNumberFormat="1" applyFont="1" applyBorder="1" applyAlignment="1">
      <alignment/>
    </xf>
    <xf numFmtId="3" fontId="29" fillId="33" borderId="11" xfId="0" applyNumberFormat="1" applyFont="1" applyFill="1" applyBorder="1" applyAlignment="1">
      <alignment/>
    </xf>
    <xf numFmtId="3" fontId="29" fillId="33" borderId="11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31"/>
  <sheetViews>
    <sheetView tabSelected="1" defaultGridColor="0" zoomScale="75" zoomScaleNormal="75" zoomScalePageLayoutView="0" colorId="8" workbookViewId="0" topLeftCell="A4">
      <selection activeCell="A13" sqref="A13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62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0" t="s">
        <v>0</v>
      </c>
      <c r="E5" s="30"/>
      <c r="F5" s="30"/>
      <c r="G5" s="30"/>
      <c r="H5" s="30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63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64</v>
      </c>
      <c r="I9" s="7"/>
      <c r="J9" s="6"/>
      <c r="K9" s="6"/>
      <c r="L9" s="6" t="s">
        <v>20</v>
      </c>
      <c r="M9" s="6"/>
      <c r="N9" s="13">
        <v>3.3081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26" t="s">
        <v>7</v>
      </c>
      <c r="H11" s="27"/>
      <c r="I11" s="7" t="s">
        <v>16</v>
      </c>
      <c r="J11" s="26" t="s">
        <v>8</v>
      </c>
      <c r="K11" s="27"/>
      <c r="L11" s="28" t="s">
        <v>14</v>
      </c>
      <c r="M11" s="29"/>
      <c r="N11" s="29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32">
        <v>1</v>
      </c>
      <c r="B13" s="32">
        <v>0</v>
      </c>
      <c r="C13" s="32" t="s">
        <v>59</v>
      </c>
      <c r="D13" s="33" t="s">
        <v>26</v>
      </c>
      <c r="E13" s="34">
        <v>0</v>
      </c>
      <c r="F13" s="34">
        <v>35</v>
      </c>
      <c r="G13" s="34">
        <v>23969</v>
      </c>
      <c r="H13" s="37">
        <v>517143</v>
      </c>
      <c r="I13" s="38" t="s">
        <v>27</v>
      </c>
      <c r="J13" s="34">
        <v>0</v>
      </c>
      <c r="K13" s="37">
        <v>0</v>
      </c>
      <c r="L13" s="34">
        <v>23969</v>
      </c>
      <c r="M13" s="37">
        <v>517143</v>
      </c>
      <c r="N13" s="34">
        <f>M13/N9</f>
        <v>156326.29001541671</v>
      </c>
      <c r="O13" s="19"/>
    </row>
    <row r="14" spans="1:14" s="17" customFormat="1" ht="24" customHeight="1">
      <c r="A14" s="31">
        <v>2</v>
      </c>
      <c r="B14" s="31">
        <v>0</v>
      </c>
      <c r="C14" s="32" t="s">
        <v>58</v>
      </c>
      <c r="D14" s="33" t="s">
        <v>18</v>
      </c>
      <c r="E14" s="34">
        <v>0</v>
      </c>
      <c r="F14" s="34">
        <v>32</v>
      </c>
      <c r="G14" s="35">
        <v>20619</v>
      </c>
      <c r="H14" s="35">
        <v>384170</v>
      </c>
      <c r="I14" s="36" t="s">
        <v>27</v>
      </c>
      <c r="J14" s="35">
        <v>0</v>
      </c>
      <c r="K14" s="35">
        <v>0</v>
      </c>
      <c r="L14" s="35">
        <v>20619</v>
      </c>
      <c r="M14" s="35">
        <v>384170</v>
      </c>
      <c r="N14" s="34">
        <f>M14/N9</f>
        <v>116130.10489404794</v>
      </c>
    </row>
    <row r="15" spans="1:15" s="17" customFormat="1" ht="24" customHeight="1">
      <c r="A15" s="31">
        <v>3</v>
      </c>
      <c r="B15" s="31">
        <v>3</v>
      </c>
      <c r="C15" s="32" t="s">
        <v>48</v>
      </c>
      <c r="D15" s="33" t="s">
        <v>17</v>
      </c>
      <c r="E15" s="34">
        <v>3</v>
      </c>
      <c r="F15" s="34">
        <v>21</v>
      </c>
      <c r="G15" s="34">
        <v>8016</v>
      </c>
      <c r="H15" s="38">
        <v>152160</v>
      </c>
      <c r="I15" s="38">
        <v>-38</v>
      </c>
      <c r="J15" s="34">
        <v>20240</v>
      </c>
      <c r="K15" s="38">
        <v>346166</v>
      </c>
      <c r="L15" s="34">
        <v>120251</v>
      </c>
      <c r="M15" s="38">
        <v>2140948</v>
      </c>
      <c r="N15" s="35">
        <f>M15/N9</f>
        <v>647183.5796983163</v>
      </c>
      <c r="O15" s="21"/>
    </row>
    <row r="16" spans="1:14" s="17" customFormat="1" ht="24" customHeight="1">
      <c r="A16" s="31">
        <v>4</v>
      </c>
      <c r="B16" s="31">
        <v>2</v>
      </c>
      <c r="C16" s="32" t="s">
        <v>49</v>
      </c>
      <c r="D16" s="33" t="s">
        <v>23</v>
      </c>
      <c r="E16" s="34">
        <v>2</v>
      </c>
      <c r="F16" s="34">
        <v>39</v>
      </c>
      <c r="G16" s="35">
        <v>5305</v>
      </c>
      <c r="H16" s="35">
        <v>116492</v>
      </c>
      <c r="I16" s="36">
        <v>-57</v>
      </c>
      <c r="J16" s="35">
        <v>15560</v>
      </c>
      <c r="K16" s="35">
        <v>296360</v>
      </c>
      <c r="L16" s="35">
        <v>83521</v>
      </c>
      <c r="M16" s="35">
        <v>1643348</v>
      </c>
      <c r="N16" s="34">
        <f>M16/N9</f>
        <v>496764.91037151235</v>
      </c>
    </row>
    <row r="17" spans="1:14" s="17" customFormat="1" ht="24" customHeight="1">
      <c r="A17" s="31">
        <v>5</v>
      </c>
      <c r="B17" s="31">
        <v>4</v>
      </c>
      <c r="C17" s="32" t="s">
        <v>55</v>
      </c>
      <c r="D17" s="33" t="s">
        <v>17</v>
      </c>
      <c r="E17" s="34">
        <v>1</v>
      </c>
      <c r="F17" s="34">
        <v>15</v>
      </c>
      <c r="G17" s="34">
        <v>3373</v>
      </c>
      <c r="H17" s="38">
        <v>72146</v>
      </c>
      <c r="I17" s="38">
        <v>-69</v>
      </c>
      <c r="J17" s="34">
        <v>14124</v>
      </c>
      <c r="K17" s="38">
        <v>237026</v>
      </c>
      <c r="L17" s="34">
        <v>26030</v>
      </c>
      <c r="M17" s="38">
        <v>474954</v>
      </c>
      <c r="N17" s="34">
        <f>M17/N9</f>
        <v>143573.0479731568</v>
      </c>
    </row>
    <row r="18" spans="1:14" s="17" customFormat="1" ht="23.25" customHeight="1">
      <c r="A18" s="31">
        <v>6</v>
      </c>
      <c r="B18" s="31">
        <v>6</v>
      </c>
      <c r="C18" s="32" t="s">
        <v>38</v>
      </c>
      <c r="D18" s="33" t="s">
        <v>23</v>
      </c>
      <c r="E18" s="34">
        <v>6</v>
      </c>
      <c r="F18" s="34">
        <v>18</v>
      </c>
      <c r="G18" s="34">
        <v>3374</v>
      </c>
      <c r="H18" s="37">
        <v>70249</v>
      </c>
      <c r="I18" s="38">
        <v>-28</v>
      </c>
      <c r="J18" s="34">
        <v>7230</v>
      </c>
      <c r="K18" s="34">
        <v>126695</v>
      </c>
      <c r="L18" s="34">
        <v>183758</v>
      </c>
      <c r="M18" s="37">
        <v>3214049</v>
      </c>
      <c r="N18" s="35">
        <f>M18/N9</f>
        <v>971569.4809709501</v>
      </c>
    </row>
    <row r="19" spans="1:14" s="17" customFormat="1" ht="23.25" customHeight="1">
      <c r="A19" s="31">
        <v>7</v>
      </c>
      <c r="B19" s="31">
        <v>1</v>
      </c>
      <c r="C19" s="32" t="s">
        <v>56</v>
      </c>
      <c r="D19" s="33" t="s">
        <v>18</v>
      </c>
      <c r="E19" s="34">
        <v>1</v>
      </c>
      <c r="F19" s="34">
        <v>27</v>
      </c>
      <c r="G19" s="34">
        <v>2587</v>
      </c>
      <c r="H19" s="37">
        <v>50969</v>
      </c>
      <c r="I19" s="38">
        <v>-82</v>
      </c>
      <c r="J19" s="34">
        <v>7355</v>
      </c>
      <c r="K19" s="37">
        <v>107099</v>
      </c>
      <c r="L19" s="34">
        <v>25244</v>
      </c>
      <c r="M19" s="37">
        <v>443619</v>
      </c>
      <c r="N19" s="34">
        <f>M19/N9</f>
        <v>134100.84338442006</v>
      </c>
    </row>
    <row r="20" spans="1:14" s="17" customFormat="1" ht="23.25" customHeight="1">
      <c r="A20" s="31">
        <v>8</v>
      </c>
      <c r="B20" s="31">
        <v>5</v>
      </c>
      <c r="C20" s="32" t="s">
        <v>50</v>
      </c>
      <c r="D20" s="33" t="s">
        <v>26</v>
      </c>
      <c r="E20" s="34">
        <v>2</v>
      </c>
      <c r="F20" s="34">
        <v>25</v>
      </c>
      <c r="G20" s="35">
        <v>2585</v>
      </c>
      <c r="H20" s="35">
        <v>50872</v>
      </c>
      <c r="I20" s="36">
        <v>-57</v>
      </c>
      <c r="J20" s="35">
        <v>5281</v>
      </c>
      <c r="K20" s="35">
        <v>77241</v>
      </c>
      <c r="L20" s="35">
        <v>39187</v>
      </c>
      <c r="M20" s="35">
        <v>680460</v>
      </c>
      <c r="N20" s="34">
        <f>M20/N9</f>
        <v>205695.11199782352</v>
      </c>
    </row>
    <row r="21" spans="1:14" s="17" customFormat="1" ht="23.25" customHeight="1">
      <c r="A21" s="31">
        <v>9</v>
      </c>
      <c r="B21" s="31">
        <v>8</v>
      </c>
      <c r="C21" s="32" t="s">
        <v>39</v>
      </c>
      <c r="D21" s="33" t="s">
        <v>17</v>
      </c>
      <c r="E21" s="34">
        <v>5</v>
      </c>
      <c r="F21" s="34">
        <v>20</v>
      </c>
      <c r="G21" s="35">
        <v>1727</v>
      </c>
      <c r="H21" s="35">
        <v>38435</v>
      </c>
      <c r="I21" s="36">
        <v>-56</v>
      </c>
      <c r="J21" s="35">
        <v>5527</v>
      </c>
      <c r="K21" s="35">
        <v>103006</v>
      </c>
      <c r="L21" s="35">
        <v>128995</v>
      </c>
      <c r="M21" s="35">
        <v>2587108</v>
      </c>
      <c r="N21" s="34">
        <f>M21/N9</f>
        <v>782052.5377104683</v>
      </c>
    </row>
    <row r="22" spans="1:14" s="17" customFormat="1" ht="23.25" customHeight="1">
      <c r="A22" s="31">
        <v>10</v>
      </c>
      <c r="B22" s="31">
        <v>7</v>
      </c>
      <c r="C22" s="32" t="s">
        <v>47</v>
      </c>
      <c r="D22" s="33" t="s">
        <v>44</v>
      </c>
      <c r="E22" s="34">
        <v>3</v>
      </c>
      <c r="F22" s="34">
        <v>35</v>
      </c>
      <c r="G22" s="35">
        <v>1876</v>
      </c>
      <c r="H22" s="35">
        <v>35769</v>
      </c>
      <c r="I22" s="36">
        <v>-60</v>
      </c>
      <c r="J22" s="35">
        <v>6463</v>
      </c>
      <c r="K22" s="35">
        <v>101733</v>
      </c>
      <c r="L22" s="35">
        <v>63951</v>
      </c>
      <c r="M22" s="35">
        <v>1100410</v>
      </c>
      <c r="N22" s="34">
        <f>M22/N9</f>
        <v>332641.09307457454</v>
      </c>
    </row>
    <row r="23" spans="1:14" s="17" customFormat="1" ht="23.25" customHeight="1">
      <c r="A23" s="31">
        <v>11</v>
      </c>
      <c r="B23" s="31">
        <v>10</v>
      </c>
      <c r="C23" s="32" t="s">
        <v>43</v>
      </c>
      <c r="D23" s="33" t="s">
        <v>44</v>
      </c>
      <c r="E23" s="34">
        <v>6</v>
      </c>
      <c r="F23" s="34">
        <v>15</v>
      </c>
      <c r="G23" s="35">
        <v>1781</v>
      </c>
      <c r="H23" s="35">
        <v>34523</v>
      </c>
      <c r="I23" s="36">
        <v>-33</v>
      </c>
      <c r="J23" s="35">
        <v>3437</v>
      </c>
      <c r="K23" s="35">
        <v>60658</v>
      </c>
      <c r="L23" s="35">
        <v>70793</v>
      </c>
      <c r="M23" s="35">
        <v>1282328</v>
      </c>
      <c r="N23" s="34">
        <f>M23/N9</f>
        <v>387632.78014570294</v>
      </c>
    </row>
    <row r="24" spans="1:14" s="17" customFormat="1" ht="23.25" customHeight="1">
      <c r="A24" s="31">
        <v>12</v>
      </c>
      <c r="B24" s="31">
        <v>9</v>
      </c>
      <c r="C24" s="32" t="s">
        <v>42</v>
      </c>
      <c r="D24" s="33" t="s">
        <v>26</v>
      </c>
      <c r="E24" s="34">
        <v>4</v>
      </c>
      <c r="F24" s="34">
        <v>18</v>
      </c>
      <c r="G24" s="35">
        <v>1141</v>
      </c>
      <c r="H24" s="35">
        <v>23752</v>
      </c>
      <c r="I24" s="36">
        <v>-58</v>
      </c>
      <c r="J24" s="35">
        <v>2547</v>
      </c>
      <c r="K24" s="35">
        <v>39006</v>
      </c>
      <c r="L24" s="35">
        <v>53831</v>
      </c>
      <c r="M24" s="35">
        <v>952035</v>
      </c>
      <c r="N24" s="35">
        <f>M24/N9</f>
        <v>287789.0632084882</v>
      </c>
    </row>
    <row r="25" spans="1:14" s="17" customFormat="1" ht="23.25" customHeight="1">
      <c r="A25" s="31">
        <v>13</v>
      </c>
      <c r="B25" s="31">
        <v>11</v>
      </c>
      <c r="C25" s="32" t="s">
        <v>57</v>
      </c>
      <c r="D25" s="33" t="s">
        <v>17</v>
      </c>
      <c r="E25" s="34">
        <v>1</v>
      </c>
      <c r="F25" s="34">
        <v>25</v>
      </c>
      <c r="G25" s="34">
        <v>1058</v>
      </c>
      <c r="H25" s="38">
        <v>22595</v>
      </c>
      <c r="I25" s="38">
        <v>-50</v>
      </c>
      <c r="J25" s="34">
        <v>2892</v>
      </c>
      <c r="K25" s="38">
        <v>51385</v>
      </c>
      <c r="L25" s="34">
        <v>5095</v>
      </c>
      <c r="M25" s="38">
        <v>97375</v>
      </c>
      <c r="N25" s="34">
        <f>M25/N9</f>
        <v>29435.32541337928</v>
      </c>
    </row>
    <row r="26" spans="1:14" s="17" customFormat="1" ht="23.25" customHeight="1">
      <c r="A26" s="32">
        <v>14</v>
      </c>
      <c r="B26" s="32">
        <v>13</v>
      </c>
      <c r="C26" s="32" t="s">
        <v>37</v>
      </c>
      <c r="D26" s="33" t="s">
        <v>26</v>
      </c>
      <c r="E26" s="34">
        <v>7</v>
      </c>
      <c r="F26" s="34">
        <v>17</v>
      </c>
      <c r="G26" s="34">
        <v>727</v>
      </c>
      <c r="H26" s="38">
        <v>13652</v>
      </c>
      <c r="I26" s="38">
        <v>-10</v>
      </c>
      <c r="J26" s="34">
        <v>520</v>
      </c>
      <c r="K26" s="38">
        <v>7163</v>
      </c>
      <c r="L26" s="34">
        <v>59738</v>
      </c>
      <c r="M26" s="38">
        <v>1132756</v>
      </c>
      <c r="N26" s="34">
        <f>M26/N9</f>
        <v>342418.911157462</v>
      </c>
    </row>
    <row r="27" spans="1:14" s="17" customFormat="1" ht="24" customHeight="1">
      <c r="A27" s="31">
        <v>15</v>
      </c>
      <c r="B27" s="31">
        <v>12</v>
      </c>
      <c r="C27" s="32" t="s">
        <v>40</v>
      </c>
      <c r="D27" s="33" t="s">
        <v>23</v>
      </c>
      <c r="E27" s="34">
        <v>5</v>
      </c>
      <c r="F27" s="34">
        <v>16</v>
      </c>
      <c r="G27" s="35">
        <v>451</v>
      </c>
      <c r="H27" s="35">
        <v>9077</v>
      </c>
      <c r="I27" s="36">
        <v>-67</v>
      </c>
      <c r="J27" s="35">
        <v>1789</v>
      </c>
      <c r="K27" s="35">
        <v>31433</v>
      </c>
      <c r="L27" s="35">
        <v>134595</v>
      </c>
      <c r="M27" s="35">
        <v>2654607</v>
      </c>
      <c r="N27" s="34">
        <f>M27/N9</f>
        <v>802456.6971977872</v>
      </c>
    </row>
    <row r="28" spans="1:14" s="17" customFormat="1" ht="23.25" customHeight="1">
      <c r="A28" s="31">
        <v>16</v>
      </c>
      <c r="B28" s="31">
        <v>14</v>
      </c>
      <c r="C28" s="32" t="s">
        <v>31</v>
      </c>
      <c r="D28" s="33" t="s">
        <v>23</v>
      </c>
      <c r="E28" s="34">
        <v>10</v>
      </c>
      <c r="F28" s="34">
        <v>3</v>
      </c>
      <c r="G28" s="35">
        <v>267</v>
      </c>
      <c r="H28" s="35">
        <v>6113</v>
      </c>
      <c r="I28" s="36">
        <v>-46</v>
      </c>
      <c r="J28" s="35">
        <v>748</v>
      </c>
      <c r="K28" s="35">
        <v>15304</v>
      </c>
      <c r="L28" s="35">
        <v>161118</v>
      </c>
      <c r="M28" s="35">
        <v>3295081</v>
      </c>
      <c r="N28" s="34">
        <f>M28/N9</f>
        <v>996064.5083280433</v>
      </c>
    </row>
    <row r="29" spans="1:14" s="18" customFormat="1" ht="20.25">
      <c r="A29" s="31">
        <v>17</v>
      </c>
      <c r="B29" s="31">
        <v>0</v>
      </c>
      <c r="C29" s="32" t="s">
        <v>61</v>
      </c>
      <c r="D29" s="33" t="s">
        <v>35</v>
      </c>
      <c r="E29" s="34">
        <v>0</v>
      </c>
      <c r="F29" s="34">
        <v>13</v>
      </c>
      <c r="G29" s="34">
        <v>273</v>
      </c>
      <c r="H29" s="37">
        <v>5213</v>
      </c>
      <c r="I29" s="38" t="s">
        <v>27</v>
      </c>
      <c r="J29" s="34">
        <v>0</v>
      </c>
      <c r="K29" s="34">
        <v>0</v>
      </c>
      <c r="L29" s="34">
        <v>273</v>
      </c>
      <c r="M29" s="37">
        <v>5213</v>
      </c>
      <c r="N29" s="34">
        <f>M29/N9</f>
        <v>1575.8290257247363</v>
      </c>
    </row>
    <row r="30" spans="1:14" s="18" customFormat="1" ht="20.25">
      <c r="A30" s="32">
        <v>18</v>
      </c>
      <c r="B30" s="32">
        <v>15</v>
      </c>
      <c r="C30" s="32" t="s">
        <v>34</v>
      </c>
      <c r="D30" s="33" t="s">
        <v>17</v>
      </c>
      <c r="E30" s="34">
        <v>8</v>
      </c>
      <c r="F30" s="34">
        <v>25</v>
      </c>
      <c r="G30" s="39">
        <v>290</v>
      </c>
      <c r="H30" s="39">
        <v>4257</v>
      </c>
      <c r="I30" s="38">
        <v>-43</v>
      </c>
      <c r="J30" s="39">
        <v>700</v>
      </c>
      <c r="K30" s="39">
        <v>9058</v>
      </c>
      <c r="L30" s="39">
        <v>35510</v>
      </c>
      <c r="M30" s="39">
        <v>617959</v>
      </c>
      <c r="N30" s="34">
        <f>M30/N9</f>
        <v>186801.7895468698</v>
      </c>
    </row>
    <row r="31" spans="1:15" s="17" customFormat="1" ht="24" customHeight="1">
      <c r="A31" s="32">
        <v>19</v>
      </c>
      <c r="B31" s="32">
        <v>23</v>
      </c>
      <c r="C31" s="32" t="s">
        <v>33</v>
      </c>
      <c r="D31" s="33" t="s">
        <v>23</v>
      </c>
      <c r="E31" s="34">
        <v>8</v>
      </c>
      <c r="F31" s="34">
        <v>3</v>
      </c>
      <c r="G31" s="34">
        <v>278</v>
      </c>
      <c r="H31" s="37">
        <v>1966</v>
      </c>
      <c r="I31" s="38">
        <v>117</v>
      </c>
      <c r="J31" s="34">
        <v>747</v>
      </c>
      <c r="K31" s="37">
        <v>2684</v>
      </c>
      <c r="L31" s="34">
        <v>169936</v>
      </c>
      <c r="M31" s="37">
        <v>2887192</v>
      </c>
      <c r="N31" s="34">
        <f>M31/N9</f>
        <v>872764.4267101962</v>
      </c>
      <c r="O31" s="20"/>
    </row>
    <row r="32" spans="1:14" s="17" customFormat="1" ht="23.25" customHeight="1">
      <c r="A32" s="31">
        <v>20</v>
      </c>
      <c r="B32" s="31">
        <v>29</v>
      </c>
      <c r="C32" s="32" t="s">
        <v>36</v>
      </c>
      <c r="D32" s="33" t="s">
        <v>23</v>
      </c>
      <c r="E32" s="34">
        <v>7</v>
      </c>
      <c r="F32" s="34">
        <v>1</v>
      </c>
      <c r="G32" s="34">
        <v>600</v>
      </c>
      <c r="H32" s="37">
        <v>1200</v>
      </c>
      <c r="I32" s="38">
        <v>7900</v>
      </c>
      <c r="J32" s="34">
        <v>602</v>
      </c>
      <c r="K32" s="34">
        <v>1212</v>
      </c>
      <c r="L32" s="34">
        <v>9235</v>
      </c>
      <c r="M32" s="37">
        <v>95738</v>
      </c>
      <c r="N32" s="34">
        <f>M32/N9</f>
        <v>28940.479429279647</v>
      </c>
    </row>
    <row r="33" spans="1:14" s="17" customFormat="1" ht="23.25" customHeight="1">
      <c r="A33" s="31">
        <v>21</v>
      </c>
      <c r="B33" s="31">
        <v>19</v>
      </c>
      <c r="C33" s="32" t="s">
        <v>41</v>
      </c>
      <c r="D33" s="33" t="s">
        <v>17</v>
      </c>
      <c r="E33" s="34">
        <v>4</v>
      </c>
      <c r="F33" s="34">
        <v>11</v>
      </c>
      <c r="G33" s="35">
        <v>119</v>
      </c>
      <c r="H33" s="35">
        <v>572</v>
      </c>
      <c r="I33" s="36">
        <v>-80</v>
      </c>
      <c r="J33" s="35">
        <v>312</v>
      </c>
      <c r="K33" s="35">
        <v>3242</v>
      </c>
      <c r="L33" s="35">
        <v>16762</v>
      </c>
      <c r="M33" s="35">
        <v>265227</v>
      </c>
      <c r="N33" s="34">
        <f>M33/N9</f>
        <v>80175.02493878662</v>
      </c>
    </row>
    <row r="34" spans="1:14" s="17" customFormat="1" ht="24" customHeight="1">
      <c r="A34" s="31">
        <v>22</v>
      </c>
      <c r="B34" s="31">
        <v>21</v>
      </c>
      <c r="C34" s="32" t="s">
        <v>51</v>
      </c>
      <c r="D34" s="33" t="s">
        <v>52</v>
      </c>
      <c r="E34" s="34">
        <v>2</v>
      </c>
      <c r="F34" s="34">
        <v>2</v>
      </c>
      <c r="G34" s="34">
        <v>22</v>
      </c>
      <c r="H34" s="37">
        <v>423</v>
      </c>
      <c r="I34" s="38">
        <v>-79</v>
      </c>
      <c r="J34" s="34">
        <v>726</v>
      </c>
      <c r="K34" s="34">
        <v>1715</v>
      </c>
      <c r="L34" s="34">
        <v>2124</v>
      </c>
      <c r="M34" s="37">
        <v>13205</v>
      </c>
      <c r="N34" s="34">
        <f>M34/N9</f>
        <v>3991.7172999607023</v>
      </c>
    </row>
    <row r="35" spans="1:14" s="17" customFormat="1" ht="24" customHeight="1">
      <c r="A35" s="31">
        <v>23</v>
      </c>
      <c r="B35" s="31">
        <v>18</v>
      </c>
      <c r="C35" s="32" t="s">
        <v>32</v>
      </c>
      <c r="D35" s="33" t="s">
        <v>17</v>
      </c>
      <c r="E35" s="34">
        <v>9</v>
      </c>
      <c r="F35" s="34">
        <v>24</v>
      </c>
      <c r="G35" s="34">
        <v>27</v>
      </c>
      <c r="H35" s="38">
        <v>162</v>
      </c>
      <c r="I35" s="38">
        <v>-95</v>
      </c>
      <c r="J35" s="34">
        <v>138</v>
      </c>
      <c r="K35" s="38">
        <v>1902</v>
      </c>
      <c r="L35" s="34">
        <v>266360</v>
      </c>
      <c r="M35" s="38">
        <v>4399893</v>
      </c>
      <c r="N35" s="34">
        <f>M35/N9</f>
        <v>1330036.2745987123</v>
      </c>
    </row>
    <row r="36" spans="1:14" s="17" customFormat="1" ht="24" customHeight="1">
      <c r="A36" s="31">
        <v>24</v>
      </c>
      <c r="B36" s="31">
        <v>25</v>
      </c>
      <c r="C36" s="32" t="s">
        <v>29</v>
      </c>
      <c r="D36" s="33" t="s">
        <v>30</v>
      </c>
      <c r="E36" s="34">
        <v>21</v>
      </c>
      <c r="F36" s="34">
        <v>7</v>
      </c>
      <c r="G36" s="34">
        <v>21</v>
      </c>
      <c r="H36" s="38">
        <v>156</v>
      </c>
      <c r="I36" s="38">
        <v>-62</v>
      </c>
      <c r="J36" s="34">
        <v>1577</v>
      </c>
      <c r="K36" s="38">
        <v>2325</v>
      </c>
      <c r="L36" s="34">
        <v>107844</v>
      </c>
      <c r="M36" s="38">
        <v>1235131</v>
      </c>
      <c r="N36" s="34">
        <f>M36/N9</f>
        <v>373365.67818385176</v>
      </c>
    </row>
    <row r="37" spans="1:14" s="18" customFormat="1" ht="20.25">
      <c r="A37" s="31">
        <v>25</v>
      </c>
      <c r="B37" s="31">
        <v>0</v>
      </c>
      <c r="C37" s="32" t="s">
        <v>60</v>
      </c>
      <c r="D37" s="33" t="s">
        <v>52</v>
      </c>
      <c r="E37" s="34">
        <v>43</v>
      </c>
      <c r="F37" s="34">
        <v>1</v>
      </c>
      <c r="G37" s="34">
        <v>6</v>
      </c>
      <c r="H37" s="38">
        <v>43</v>
      </c>
      <c r="I37" s="38">
        <v>0</v>
      </c>
      <c r="J37" s="34">
        <v>6</v>
      </c>
      <c r="K37" s="38">
        <v>43</v>
      </c>
      <c r="L37" s="34">
        <v>63830</v>
      </c>
      <c r="M37" s="38">
        <v>755804</v>
      </c>
      <c r="N37" s="34">
        <f>M37/N9</f>
        <v>228470.72337595597</v>
      </c>
    </row>
    <row r="38" spans="1:14" s="17" customFormat="1" ht="24" customHeight="1">
      <c r="A38" s="31">
        <v>26</v>
      </c>
      <c r="B38" s="31">
        <v>28</v>
      </c>
      <c r="C38" s="32" t="s">
        <v>54</v>
      </c>
      <c r="D38" s="33" t="s">
        <v>23</v>
      </c>
      <c r="E38" s="34">
        <v>10</v>
      </c>
      <c r="F38" s="34">
        <v>1</v>
      </c>
      <c r="G38" s="35">
        <v>2</v>
      </c>
      <c r="H38" s="35">
        <v>12</v>
      </c>
      <c r="I38" s="36">
        <v>-88</v>
      </c>
      <c r="J38" s="35">
        <v>0</v>
      </c>
      <c r="K38" s="35">
        <v>0</v>
      </c>
      <c r="L38" s="35">
        <v>10592</v>
      </c>
      <c r="M38" s="35">
        <v>154318</v>
      </c>
      <c r="N38" s="34">
        <f>M38/N9</f>
        <v>46648.52936731054</v>
      </c>
    </row>
    <row r="39" spans="1:14" s="17" customFormat="1" ht="24" customHeight="1">
      <c r="A39" s="31">
        <v>27</v>
      </c>
      <c r="B39" s="31">
        <v>16</v>
      </c>
      <c r="C39" s="32" t="s">
        <v>46</v>
      </c>
      <c r="D39" s="33" t="s">
        <v>18</v>
      </c>
      <c r="E39" s="34">
        <v>3</v>
      </c>
      <c r="F39" s="34">
        <v>6</v>
      </c>
      <c r="G39" s="35">
        <v>0</v>
      </c>
      <c r="H39" s="35">
        <v>0</v>
      </c>
      <c r="I39" s="36">
        <v>0</v>
      </c>
      <c r="J39" s="35">
        <v>74</v>
      </c>
      <c r="K39" s="35">
        <v>1235</v>
      </c>
      <c r="L39" s="35">
        <v>4814</v>
      </c>
      <c r="M39" s="35">
        <v>76957</v>
      </c>
      <c r="N39" s="34">
        <f>M39/N9</f>
        <v>23263.202442489648</v>
      </c>
    </row>
    <row r="40" spans="1:14" s="17" customFormat="1" ht="24" customHeight="1">
      <c r="A40" s="31">
        <v>28</v>
      </c>
      <c r="B40" s="31">
        <v>17</v>
      </c>
      <c r="C40" s="32" t="s">
        <v>45</v>
      </c>
      <c r="D40" s="33" t="s">
        <v>18</v>
      </c>
      <c r="E40" s="34">
        <v>4</v>
      </c>
      <c r="F40" s="34">
        <v>6</v>
      </c>
      <c r="G40" s="35">
        <v>0</v>
      </c>
      <c r="H40" s="35">
        <v>0</v>
      </c>
      <c r="I40" s="36">
        <v>0</v>
      </c>
      <c r="J40" s="35">
        <v>101</v>
      </c>
      <c r="K40" s="35">
        <v>1892</v>
      </c>
      <c r="L40" s="35">
        <v>4993</v>
      </c>
      <c r="M40" s="35">
        <v>100993</v>
      </c>
      <c r="N40" s="34">
        <f>M40/N9</f>
        <v>30529.00456455367</v>
      </c>
    </row>
    <row r="41" spans="1:14" s="17" customFormat="1" ht="24" customHeight="1">
      <c r="A41" s="31">
        <v>29</v>
      </c>
      <c r="B41" s="31">
        <v>24</v>
      </c>
      <c r="C41" s="32" t="s">
        <v>53</v>
      </c>
      <c r="D41" s="33" t="s">
        <v>23</v>
      </c>
      <c r="E41" s="34">
        <v>13</v>
      </c>
      <c r="F41" s="34">
        <v>1</v>
      </c>
      <c r="G41" s="35">
        <v>0</v>
      </c>
      <c r="H41" s="35">
        <v>0</v>
      </c>
      <c r="I41" s="36">
        <v>0</v>
      </c>
      <c r="J41" s="35">
        <v>106</v>
      </c>
      <c r="K41" s="35">
        <v>550</v>
      </c>
      <c r="L41" s="35">
        <v>89408</v>
      </c>
      <c r="M41" s="35">
        <v>1701523</v>
      </c>
      <c r="N41" s="34">
        <f>M41/N9</f>
        <v>514350.5335388894</v>
      </c>
    </row>
    <row r="42" spans="3:14" ht="20.25">
      <c r="C42" s="16" t="s">
        <v>24</v>
      </c>
      <c r="D42" s="22"/>
      <c r="E42" s="22"/>
      <c r="F42" s="22"/>
      <c r="G42" s="23">
        <f>SUM(G13:G41)</f>
        <v>80494</v>
      </c>
      <c r="H42" s="23">
        <f>SUM(H13:H41)</f>
        <v>1612121</v>
      </c>
      <c r="I42" s="24"/>
      <c r="J42" s="23">
        <f>SUM(J13:J41)</f>
        <v>98802</v>
      </c>
      <c r="K42" s="23">
        <f>SUM(K13:K41)</f>
        <v>1626133</v>
      </c>
      <c r="L42" s="23">
        <f>SUM(L13:L41)</f>
        <v>1982376</v>
      </c>
      <c r="M42" s="23">
        <f>SUM(M13:M41)</f>
        <v>34909544</v>
      </c>
      <c r="N42" s="25">
        <f>SUM(N13:N41)</f>
        <v>10552747.49856413</v>
      </c>
    </row>
    <row r="65431" spans="7:14" ht="15">
      <c r="G65431" s="5"/>
      <c r="H65431" s="2"/>
      <c r="J65431" s="5"/>
      <c r="K65431" s="2"/>
      <c r="L65431" s="5"/>
      <c r="M65431" s="2"/>
      <c r="N65431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2013-07-30T13:56:31Z</dcterms:modified>
  <cp:category/>
  <cp:version/>
  <cp:contentType/>
  <cp:contentStatus/>
</cp:coreProperties>
</file>